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90" windowHeight="7965" activeTab="0"/>
  </bookViews>
  <sheets>
    <sheet name="Sheet1" sheetId="1" r:id="rId1"/>
    <sheet name="Sheet2" sheetId="2" r:id="rId2"/>
    <sheet name="Sheet3" sheetId="3" r:id="rId3"/>
  </sheets>
  <definedNames>
    <definedName name="_xlnm.Print_Area" localSheetId="0">'Sheet1'!$A$1:$G$158</definedName>
    <definedName name="Units">'Sheet2'!$A$2:$A$3</definedName>
  </definedNames>
  <calcPr fullCalcOnLoad="1"/>
</workbook>
</file>

<file path=xl/sharedStrings.xml><?xml version="1.0" encoding="utf-8"?>
<sst xmlns="http://schemas.openxmlformats.org/spreadsheetml/2006/main" count="64" uniqueCount="34">
  <si>
    <t>Manure Utilization Information</t>
  </si>
  <si>
    <t>Period of Application</t>
  </si>
  <si>
    <t>Fields Available</t>
  </si>
  <si>
    <t>Acres</t>
  </si>
  <si>
    <t>Manure Application Rate</t>
  </si>
  <si>
    <t>Manure Utilization Potential</t>
  </si>
  <si>
    <t>Total</t>
  </si>
  <si>
    <t>Manure Allocation Summary</t>
  </si>
  <si>
    <t>Period for Manure Generation</t>
  </si>
  <si>
    <t>*If excess, indicate name and address of export location in cover sheet</t>
  </si>
  <si>
    <t>Excess  or Deficit (-)</t>
  </si>
  <si>
    <t>Units</t>
  </si>
  <si>
    <t>Tons/ac</t>
  </si>
  <si>
    <t>gal/ac</t>
  </si>
  <si>
    <t>Spring</t>
  </si>
  <si>
    <t>Summer</t>
  </si>
  <si>
    <t>Fall</t>
  </si>
  <si>
    <t>Type information in yellow cells; blue cells have a pull down list from which you must choose.</t>
  </si>
  <si>
    <t>Winter</t>
  </si>
  <si>
    <t>Application is prohibited if manure is less than 60% moisture or adequate storage is available.</t>
  </si>
  <si>
    <t>www.anmp.umd.edu</t>
  </si>
  <si>
    <r>
      <t xml:space="preserve">Department of Environmental Science and Technology </t>
    </r>
    <r>
      <rPr>
        <sz val="10"/>
        <color indexed="8"/>
        <rFont val="Arial"/>
        <family val="2"/>
      </rPr>
      <t>▪</t>
    </r>
    <r>
      <rPr>
        <sz val="10"/>
        <color indexed="8"/>
        <rFont val="Calibri"/>
        <family val="2"/>
      </rPr>
      <t xml:space="preserve"> 0116 Symons Hall ▪ College Park, MD 20742 </t>
    </r>
  </si>
  <si>
    <t>University of Maryland College Park - Agricultural Nutrient Management Program</t>
  </si>
  <si>
    <t>Manure Available for Use per Period</t>
  </si>
  <si>
    <t>Manure Utilization Potential per Period</t>
  </si>
  <si>
    <t xml:space="preserve">                   Manure Utilization and Allocation Summary</t>
  </si>
  <si>
    <t xml:space="preserve">Date prepared: </t>
  </si>
  <si>
    <t>Operator name:</t>
  </si>
  <si>
    <t>Application is prohibited on land with slopes greater than 7%.</t>
  </si>
  <si>
    <t>The University of Maryland Extension programs are open to any person and will not discriminate against anyone because of race, age, sex, color, sexual orientation, physical or mental disability, religion, ancestry, national origin, marital status, genetic information, political affiliation, and gender identity or expression.</t>
  </si>
  <si>
    <t xml:space="preserve">*Winter is defined as December 16 thru February 28. </t>
  </si>
  <si>
    <t>Application is prohibited when 1) the soil is saturated, 2) the ground is covered with snow greater than 1 inch, or 3) the ground is hard-frozen greater than 2 inches.</t>
  </si>
  <si>
    <t>Application rates shall be minimized and shall not exceed the crops' phosphorus removal rate or 50 lbs of plant available nitrogen per acre.</t>
  </si>
  <si>
    <t>Application shall be made into existing cover that is maintained until March 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</si>
</sst>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409]dddd\,\ mmmm\ dd\,\ yyyy"/>
    <numFmt numFmtId="166" formatCode="[$-409]dddd\,\ mmmm\ d\,\ yyyy"/>
  </numFmts>
  <fonts count="47">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2"/>
      <name val="Calibri"/>
      <family val="2"/>
    </font>
    <font>
      <sz val="8"/>
      <name val="Calibri"/>
      <family val="2"/>
    </font>
    <font>
      <sz val="10"/>
      <color indexed="8"/>
      <name val="Calibri"/>
      <family val="2"/>
    </font>
    <font>
      <sz val="10"/>
      <color indexed="8"/>
      <name val="Arial"/>
      <family val="2"/>
    </font>
    <font>
      <sz val="8"/>
      <color indexed="8"/>
      <name val="Calibri"/>
      <family val="2"/>
    </font>
    <font>
      <sz val="9"/>
      <color indexed="8"/>
      <name val="Calibri"/>
      <family val="2"/>
    </font>
    <font>
      <b/>
      <sz val="14"/>
      <color indexed="8"/>
      <name val="Calibri"/>
      <family val="2"/>
    </font>
    <font>
      <b/>
      <sz val="2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bottom/>
    </border>
    <border>
      <left>
        <color indexed="63"/>
      </left>
      <right style="thin"/>
      <top>
        <color indexed="63"/>
      </top>
      <bottom style="thin"/>
    </border>
    <border>
      <left/>
      <right/>
      <top>
        <color indexed="63"/>
      </top>
      <bottom style="medium"/>
    </border>
    <border>
      <left style="thin"/>
      <right style="thin"/>
      <top/>
      <bottom style="medium"/>
    </border>
    <border>
      <left/>
      <right style="thin"/>
      <top style="thin"/>
      <bottom style="thin"/>
    </border>
    <border>
      <left/>
      <right style="thin"/>
      <top style="thin"/>
      <bottom style="medium"/>
    </border>
    <border>
      <left>
        <color indexed="63"/>
      </left>
      <right>
        <color indexed="63"/>
      </right>
      <top style="medium"/>
      <bottom style="medium"/>
    </border>
    <border>
      <left style="thin"/>
      <right style="thin"/>
      <top style="medium"/>
      <bottom style="medium"/>
    </border>
    <border>
      <left/>
      <right style="thin"/>
      <top/>
      <bottom style="medium"/>
    </border>
    <border>
      <left style="thin"/>
      <right style="thin"/>
      <top/>
      <bottom style="thin"/>
    </border>
    <border>
      <left/>
      <right/>
      <top style="thin"/>
      <bottom style="thin"/>
    </border>
    <border>
      <left style="thin"/>
      <right/>
      <top style="thin"/>
      <bottom/>
    </border>
    <border>
      <left style="thin"/>
      <right/>
      <top style="medium"/>
      <bottom style="medium"/>
    </border>
    <border>
      <left style="thin"/>
      <right/>
      <top>
        <color indexed="63"/>
      </top>
      <bottom style="thin"/>
    </border>
    <border>
      <left style="thin"/>
      <right style="thin"/>
      <top/>
      <bottom/>
    </border>
    <border>
      <left style="thin">
        <color theme="0" tint="-0.24993999302387238"/>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right/>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6">
    <xf numFmtId="0" fontId="0" fillId="0" borderId="0" xfId="0" applyFont="1"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vertical="center" wrapText="1"/>
      <protection locked="0"/>
    </xf>
    <xf numFmtId="49" fontId="4" fillId="33" borderId="10" xfId="0" applyNumberFormat="1" applyFont="1" applyFill="1" applyBorder="1" applyAlignment="1" applyProtection="1">
      <alignment/>
      <protection locked="0"/>
    </xf>
    <xf numFmtId="2" fontId="4" fillId="33" borderId="11" xfId="0" applyNumberFormat="1" applyFont="1" applyFill="1" applyBorder="1" applyAlignment="1" applyProtection="1">
      <alignment/>
      <protection locked="0"/>
    </xf>
    <xf numFmtId="0" fontId="4" fillId="34" borderId="12" xfId="0" applyFont="1" applyFill="1" applyBorder="1" applyAlignment="1" applyProtection="1">
      <alignment/>
      <protection locked="0"/>
    </xf>
    <xf numFmtId="49" fontId="4" fillId="33" borderId="13" xfId="0" applyNumberFormat="1" applyFont="1" applyFill="1" applyBorder="1" applyAlignment="1" applyProtection="1">
      <alignment/>
      <protection locked="0"/>
    </xf>
    <xf numFmtId="2" fontId="4" fillId="33" borderId="14" xfId="0" applyNumberFormat="1" applyFont="1" applyFill="1" applyBorder="1" applyAlignment="1" applyProtection="1">
      <alignment/>
      <protection locked="0"/>
    </xf>
    <xf numFmtId="0" fontId="3" fillId="0" borderId="0" xfId="0" applyFont="1" applyBorder="1" applyAlignment="1" applyProtection="1">
      <alignment horizontal="center" vertical="center" wrapText="1"/>
      <protection locked="0"/>
    </xf>
    <xf numFmtId="0" fontId="5" fillId="34" borderId="15" xfId="0" applyFont="1" applyFill="1" applyBorder="1" applyAlignment="1" applyProtection="1">
      <alignment/>
      <protection locked="0"/>
    </xf>
    <xf numFmtId="0" fontId="4" fillId="34" borderId="15" xfId="0" applyFont="1" applyFill="1" applyBorder="1" applyAlignment="1" applyProtection="1">
      <alignment/>
      <protection locked="0"/>
    </xf>
    <xf numFmtId="0" fontId="4" fillId="34" borderId="16" xfId="0" applyFont="1" applyFill="1" applyBorder="1" applyAlignment="1" applyProtection="1">
      <alignment/>
      <protection locked="0"/>
    </xf>
    <xf numFmtId="0" fontId="3" fillId="0" borderId="13" xfId="0" applyFont="1" applyBorder="1" applyAlignment="1" applyProtection="1">
      <alignment horizontal="center" vertical="center" wrapText="1"/>
      <protection/>
    </xf>
    <xf numFmtId="0" fontId="4" fillId="0" borderId="17" xfId="0" applyFont="1" applyBorder="1" applyAlignment="1" applyProtection="1">
      <alignment/>
      <protection/>
    </xf>
    <xf numFmtId="2" fontId="4" fillId="0" borderId="18" xfId="0" applyNumberFormat="1" applyFont="1" applyBorder="1" applyAlignment="1" applyProtection="1">
      <alignment/>
      <protection/>
    </xf>
    <xf numFmtId="0" fontId="4" fillId="0" borderId="19" xfId="0" applyFont="1" applyBorder="1" applyAlignment="1" applyProtection="1">
      <alignment/>
      <protection/>
    </xf>
    <xf numFmtId="0" fontId="4" fillId="0" borderId="15" xfId="0" applyFont="1" applyBorder="1" applyAlignment="1" applyProtection="1">
      <alignment/>
      <protection/>
    </xf>
    <xf numFmtId="0" fontId="4" fillId="0" borderId="20" xfId="0" applyFont="1" applyBorder="1" applyAlignment="1" applyProtection="1">
      <alignment/>
      <protection/>
    </xf>
    <xf numFmtId="2" fontId="4" fillId="0" borderId="12" xfId="0" applyNumberFormat="1" applyFont="1" applyBorder="1" applyAlignment="1" applyProtection="1">
      <alignment/>
      <protection/>
    </xf>
    <xf numFmtId="2" fontId="4" fillId="0" borderId="13" xfId="0" applyNumberFormat="1" applyFont="1" applyBorder="1" applyAlignment="1" applyProtection="1">
      <alignment/>
      <protection/>
    </xf>
    <xf numFmtId="2" fontId="4" fillId="0" borderId="15" xfId="0" applyNumberFormat="1" applyFont="1" applyBorder="1" applyAlignment="1" applyProtection="1">
      <alignment/>
      <protection/>
    </xf>
    <xf numFmtId="2" fontId="4" fillId="0" borderId="19" xfId="0" applyNumberFormat="1" applyFont="1" applyBorder="1" applyAlignment="1" applyProtection="1">
      <alignment/>
      <protection/>
    </xf>
    <xf numFmtId="2" fontId="4" fillId="0" borderId="20" xfId="0" applyNumberFormat="1" applyFont="1" applyBorder="1" applyAlignment="1" applyProtection="1">
      <alignment/>
      <protection/>
    </xf>
    <xf numFmtId="0" fontId="4" fillId="0" borderId="21" xfId="0" applyFont="1" applyBorder="1" applyAlignment="1" applyProtection="1">
      <alignment/>
      <protection/>
    </xf>
    <xf numFmtId="2" fontId="4" fillId="0" borderId="22" xfId="0" applyNumberFormat="1" applyFont="1" applyBorder="1" applyAlignment="1" applyProtection="1">
      <alignment/>
      <protection/>
    </xf>
    <xf numFmtId="0" fontId="4" fillId="0" borderId="23" xfId="0" applyFont="1" applyBorder="1" applyAlignment="1" applyProtection="1">
      <alignment/>
      <protection/>
    </xf>
    <xf numFmtId="2" fontId="4" fillId="0" borderId="23" xfId="0" applyNumberFormat="1" applyFont="1" applyBorder="1" applyAlignment="1" applyProtection="1">
      <alignment/>
      <protection/>
    </xf>
    <xf numFmtId="2" fontId="4" fillId="0" borderId="16" xfId="0" applyNumberFormat="1" applyFont="1" applyBorder="1" applyAlignment="1" applyProtection="1">
      <alignment/>
      <protection/>
    </xf>
    <xf numFmtId="0" fontId="4" fillId="0" borderId="0" xfId="0" applyFont="1" applyBorder="1" applyAlignment="1" applyProtection="1">
      <alignment/>
      <protection/>
    </xf>
    <xf numFmtId="2" fontId="4" fillId="0" borderId="0" xfId="0" applyNumberFormat="1" applyFont="1" applyBorder="1" applyAlignment="1" applyProtection="1">
      <alignment/>
      <protection/>
    </xf>
    <xf numFmtId="0" fontId="4" fillId="0" borderId="0" xfId="0" applyFont="1" applyBorder="1" applyAlignment="1" applyProtection="1">
      <alignment vertical="center"/>
      <protection/>
    </xf>
    <xf numFmtId="0" fontId="3" fillId="0" borderId="13" xfId="0" applyFont="1" applyBorder="1" applyAlignment="1" applyProtection="1">
      <alignment wrapText="1"/>
      <protection/>
    </xf>
    <xf numFmtId="0" fontId="3" fillId="0" borderId="24" xfId="0" applyFont="1" applyBorder="1" applyAlignment="1" applyProtection="1">
      <alignment wrapText="1"/>
      <protection/>
    </xf>
    <xf numFmtId="0" fontId="0" fillId="0" borderId="0" xfId="0" applyAlignment="1" applyProtection="1">
      <alignment/>
      <protection/>
    </xf>
    <xf numFmtId="2" fontId="4" fillId="33" borderId="25" xfId="0" applyNumberFormat="1" applyFont="1" applyFill="1" applyBorder="1" applyAlignment="1" applyProtection="1">
      <alignment/>
      <protection locked="0"/>
    </xf>
    <xf numFmtId="2" fontId="4" fillId="33" borderId="26" xfId="0" applyNumberFormat="1" applyFont="1" applyFill="1" applyBorder="1" applyAlignment="1" applyProtection="1">
      <alignment/>
      <protection locked="0"/>
    </xf>
    <xf numFmtId="2" fontId="4" fillId="0" borderId="13" xfId="0" applyNumberFormat="1" applyFont="1" applyBorder="1" applyAlignment="1" applyProtection="1">
      <alignment horizontal="center"/>
      <protection/>
    </xf>
    <xf numFmtId="0" fontId="4" fillId="33" borderId="10" xfId="0" applyFont="1" applyFill="1" applyBorder="1" applyAlignment="1" applyProtection="1">
      <alignment horizontal="center"/>
      <protection locked="0"/>
    </xf>
    <xf numFmtId="2" fontId="4" fillId="33" borderId="10" xfId="0" applyNumberFormat="1" applyFont="1" applyFill="1" applyBorder="1" applyAlignment="1" applyProtection="1">
      <alignment horizontal="center"/>
      <protection locked="0"/>
    </xf>
    <xf numFmtId="0" fontId="4" fillId="32" borderId="24" xfId="0" applyFont="1" applyFill="1" applyBorder="1" applyAlignment="1" applyProtection="1">
      <alignment horizontal="center" wrapText="1"/>
      <protection/>
    </xf>
    <xf numFmtId="14" fontId="0" fillId="0" borderId="0" xfId="0" applyNumberFormat="1" applyAlignment="1" applyProtection="1">
      <alignment/>
      <protection/>
    </xf>
    <xf numFmtId="2" fontId="4" fillId="0" borderId="10" xfId="0" applyNumberFormat="1" applyFont="1" applyBorder="1" applyAlignment="1" applyProtection="1">
      <alignment horizontal="center"/>
      <protection/>
    </xf>
    <xf numFmtId="2" fontId="4" fillId="0" borderId="24" xfId="0" applyNumberFormat="1" applyFont="1" applyBorder="1" applyAlignment="1" applyProtection="1">
      <alignment horizontal="center"/>
      <protection/>
    </xf>
    <xf numFmtId="2" fontId="4" fillId="0" borderId="16" xfId="0" applyNumberFormat="1" applyFont="1" applyBorder="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horizontal="center" vertical="center" wrapText="1"/>
      <protection/>
    </xf>
    <xf numFmtId="0" fontId="3" fillId="0" borderId="27" xfId="0" applyFont="1" applyBorder="1" applyAlignment="1" applyProtection="1">
      <alignment/>
      <protection/>
    </xf>
    <xf numFmtId="0" fontId="4" fillId="0" borderId="22" xfId="0" applyFont="1" applyBorder="1" applyAlignment="1" applyProtection="1">
      <alignment/>
      <protection/>
    </xf>
    <xf numFmtId="49" fontId="4" fillId="0" borderId="13"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49" fontId="4" fillId="33" borderId="13" xfId="0" applyNumberFormat="1" applyFont="1" applyFill="1" applyBorder="1" applyAlignment="1" applyProtection="1">
      <alignment wrapText="1"/>
      <protection locked="0"/>
    </xf>
    <xf numFmtId="0" fontId="11" fillId="0" borderId="0" xfId="0" applyFont="1" applyAlignment="1" applyProtection="1">
      <alignment/>
      <protection/>
    </xf>
    <xf numFmtId="0" fontId="0" fillId="0" borderId="0" xfId="0" applyAlignment="1" applyProtection="1">
      <alignment vertical="top"/>
      <protection locked="0"/>
    </xf>
    <xf numFmtId="0" fontId="45" fillId="0" borderId="0" xfId="0" applyFont="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0" fillId="0" borderId="0" xfId="0" applyAlignment="1" applyProtection="1">
      <alignment wrapText="1"/>
      <protection locked="0"/>
    </xf>
    <xf numFmtId="2" fontId="4" fillId="32" borderId="7" xfId="55" applyNumberFormat="1" applyFont="1" applyAlignment="1" applyProtection="1">
      <alignment/>
      <protection locked="0"/>
    </xf>
    <xf numFmtId="0" fontId="43" fillId="0" borderId="0" xfId="0" applyFont="1" applyAlignment="1" applyProtection="1">
      <alignment/>
      <protection/>
    </xf>
    <xf numFmtId="0" fontId="2" fillId="0" borderId="0" xfId="0" applyFont="1" applyAlignment="1" applyProtection="1">
      <alignment horizontal="center"/>
      <protection/>
    </xf>
    <xf numFmtId="14" fontId="0" fillId="32" borderId="7" xfId="55" applyNumberFormat="1" applyFont="1" applyBorder="1" applyAlignment="1" applyProtection="1">
      <alignment/>
      <protection locked="0"/>
    </xf>
    <xf numFmtId="0" fontId="0" fillId="0" borderId="0" xfId="0" applyAlignment="1" applyProtection="1">
      <alignment/>
      <protection/>
    </xf>
    <xf numFmtId="0" fontId="4" fillId="0" borderId="0" xfId="0" applyFont="1" applyFill="1" applyBorder="1" applyAlignment="1" applyProtection="1">
      <alignment wrapText="1"/>
      <protection/>
    </xf>
    <xf numFmtId="0" fontId="4" fillId="0" borderId="0" xfId="0" applyFont="1" applyBorder="1" applyAlignment="1" applyProtection="1">
      <alignment/>
      <protection/>
    </xf>
    <xf numFmtId="0" fontId="0" fillId="32" borderId="28" xfId="0" applyFont="1" applyFill="1" applyBorder="1" applyAlignment="1" applyProtection="1">
      <alignment horizontal="center"/>
      <protection/>
    </xf>
    <xf numFmtId="0" fontId="0" fillId="32" borderId="16" xfId="0" applyFont="1" applyFill="1" applyBorder="1" applyAlignment="1" applyProtection="1">
      <alignment horizontal="center"/>
      <protection/>
    </xf>
    <xf numFmtId="0" fontId="3" fillId="0" borderId="10" xfId="0" applyFont="1" applyBorder="1" applyAlignment="1" applyProtection="1">
      <alignment vertical="top" wrapText="1"/>
      <protection/>
    </xf>
    <xf numFmtId="0" fontId="0" fillId="0" borderId="24" xfId="0" applyBorder="1" applyAlignment="1" applyProtection="1">
      <alignment vertical="top" wrapText="1"/>
      <protection/>
    </xf>
    <xf numFmtId="2" fontId="4" fillId="0" borderId="26" xfId="0" applyNumberFormat="1" applyFont="1" applyBorder="1" applyAlignment="1" applyProtection="1">
      <alignment horizontal="center"/>
      <protection/>
    </xf>
    <xf numFmtId="0" fontId="0" fillId="0" borderId="12" xfId="0" applyBorder="1" applyAlignment="1" applyProtection="1">
      <alignment horizontal="center"/>
      <protection/>
    </xf>
    <xf numFmtId="0" fontId="0" fillId="0" borderId="28" xfId="0" applyBorder="1" applyAlignment="1" applyProtection="1">
      <alignment horizontal="center"/>
      <protection/>
    </xf>
    <xf numFmtId="0" fontId="0" fillId="0" borderId="16" xfId="0" applyBorder="1" applyAlignment="1" applyProtection="1">
      <alignment horizontal="center"/>
      <protection/>
    </xf>
    <xf numFmtId="0" fontId="12" fillId="0" borderId="0" xfId="0" applyFont="1" applyAlignment="1" applyProtection="1">
      <alignment horizontal="left" wrapText="1"/>
      <protection/>
    </xf>
    <xf numFmtId="0" fontId="4" fillId="0" borderId="1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32" borderId="30" xfId="0" applyFill="1" applyBorder="1" applyAlignment="1" applyProtection="1">
      <alignment/>
      <protection locked="0"/>
    </xf>
    <xf numFmtId="0" fontId="0" fillId="32" borderId="31" xfId="0" applyFill="1" applyBorder="1" applyAlignment="1" applyProtection="1">
      <alignment/>
      <protection locked="0"/>
    </xf>
    <xf numFmtId="0" fontId="0" fillId="0" borderId="0" xfId="0" applyBorder="1" applyAlignment="1" applyProtection="1">
      <alignment vertical="center" wrapText="1"/>
      <protection/>
    </xf>
    <xf numFmtId="0" fontId="7" fillId="0" borderId="0" xfId="0" applyFont="1" applyAlignment="1" applyProtection="1">
      <alignment horizontal="center" wrapText="1"/>
      <protection/>
    </xf>
    <xf numFmtId="0" fontId="0" fillId="0" borderId="0" xfId="0" applyAlignment="1" applyProtection="1">
      <alignment wrapText="1"/>
      <protection/>
    </xf>
    <xf numFmtId="0" fontId="4" fillId="0" borderId="10"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3" fillId="0" borderId="0" xfId="0" applyFont="1" applyAlignment="1" applyProtection="1">
      <alignment horizontal="center"/>
      <protection/>
    </xf>
    <xf numFmtId="0" fontId="4" fillId="0" borderId="0" xfId="0" applyFont="1" applyAlignment="1" applyProtection="1">
      <alignment horizontal="center"/>
      <protection/>
    </xf>
    <xf numFmtId="2" fontId="4" fillId="0" borderId="14" xfId="0" applyNumberFormat="1" applyFont="1" applyBorder="1" applyAlignment="1" applyProtection="1">
      <alignment horizontal="center"/>
      <protection/>
    </xf>
    <xf numFmtId="2" fontId="4" fillId="0" borderId="19" xfId="0" applyNumberFormat="1" applyFont="1" applyBorder="1" applyAlignment="1" applyProtection="1">
      <alignment horizontal="center"/>
      <protection/>
    </xf>
    <xf numFmtId="2" fontId="4" fillId="33" borderId="26" xfId="0" applyNumberFormat="1" applyFont="1" applyFill="1" applyBorder="1" applyAlignment="1" applyProtection="1">
      <alignment horizontal="center"/>
      <protection locked="0"/>
    </xf>
    <xf numFmtId="0" fontId="0" fillId="0" borderId="12" xfId="0" applyBorder="1" applyAlignment="1" applyProtection="1">
      <alignment horizontal="center"/>
      <protection locked="0"/>
    </xf>
    <xf numFmtId="0" fontId="7" fillId="0" borderId="0" xfId="0" applyFont="1" applyAlignment="1" applyProtection="1">
      <alignment horizontal="center"/>
      <protection/>
    </xf>
    <xf numFmtId="0" fontId="9"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 fillId="0" borderId="32" xfId="0" applyFont="1" applyBorder="1" applyAlignment="1" applyProtection="1">
      <alignment horizontal="center"/>
      <protection/>
    </xf>
    <xf numFmtId="0" fontId="4" fillId="0" borderId="0" xfId="0" applyFont="1" applyFill="1" applyBorder="1" applyAlignment="1" applyProtection="1">
      <alignment wrapText="1"/>
      <protection/>
    </xf>
    <xf numFmtId="0" fontId="4" fillId="0" borderId="0" xfId="0" applyFont="1" applyBorder="1" applyAlignment="1" applyProtection="1">
      <alignment/>
      <protection/>
    </xf>
    <xf numFmtId="49" fontId="4" fillId="0" borderId="14"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center" wrapText="1"/>
      <protection/>
    </xf>
    <xf numFmtId="49" fontId="4" fillId="33" borderId="14" xfId="0" applyNumberFormat="1" applyFont="1" applyFill="1" applyBorder="1" applyAlignment="1" applyProtection="1">
      <alignment wrapText="1"/>
      <protection locked="0"/>
    </xf>
    <xf numFmtId="49" fontId="4" fillId="33" borderId="19" xfId="0" applyNumberFormat="1" applyFont="1" applyFill="1" applyBorder="1" applyAlignment="1" applyProtection="1">
      <alignment wrapText="1"/>
      <protection locked="0"/>
    </xf>
    <xf numFmtId="0" fontId="4" fillId="0" borderId="24" xfId="0" applyFont="1" applyBorder="1" applyAlignment="1" applyProtection="1">
      <alignment vertical="center" wrapText="1"/>
      <protection locked="0"/>
    </xf>
    <xf numFmtId="0" fontId="4" fillId="0" borderId="16" xfId="0" applyFont="1" applyBorder="1" applyAlignment="1" applyProtection="1">
      <alignment/>
      <protection/>
    </xf>
    <xf numFmtId="2" fontId="4" fillId="0" borderId="24" xfId="0" applyNumberFormat="1"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3</xdr:col>
      <xdr:colOff>200025</xdr:colOff>
      <xdr:row>0</xdr:row>
      <xdr:rowOff>619125</xdr:rowOff>
    </xdr:to>
    <xdr:pic>
      <xdr:nvPicPr>
        <xdr:cNvPr id="1" name="Picture 2" descr="final_UMD_extension_wordmark_pms_Nutrient_Management"/>
        <xdr:cNvPicPr preferRelativeResize="1">
          <a:picLocks noChangeAspect="1"/>
        </xdr:cNvPicPr>
      </xdr:nvPicPr>
      <xdr:blipFill>
        <a:blip r:embed="rId1"/>
        <a:stretch>
          <a:fillRect/>
        </a:stretch>
      </xdr:blipFill>
      <xdr:spPr>
        <a:xfrm>
          <a:off x="152400" y="66675"/>
          <a:ext cx="22288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58"/>
  <sheetViews>
    <sheetView tabSelected="1" zoomScale="115" zoomScaleNormal="115" workbookViewId="0" topLeftCell="A116">
      <selection activeCell="D128" sqref="D128"/>
    </sheetView>
  </sheetViews>
  <sheetFormatPr defaultColWidth="9.28125" defaultRowHeight="15"/>
  <cols>
    <col min="1" max="1" width="1.7109375" style="1" customWidth="1"/>
    <col min="2" max="2" width="14.28125" style="1" customWidth="1"/>
    <col min="3" max="3" width="16.7109375" style="1" customWidth="1"/>
    <col min="4" max="4" width="16.00390625" style="1" customWidth="1"/>
    <col min="5" max="5" width="15.7109375" style="1" customWidth="1"/>
    <col min="6" max="6" width="8.28125" style="1" customWidth="1"/>
    <col min="7" max="7" width="19.00390625" style="1" customWidth="1"/>
    <col min="8" max="16384" width="9.28125" style="1" customWidth="1"/>
  </cols>
  <sheetData>
    <row r="1" spans="1:7" ht="58.5" customHeight="1">
      <c r="A1" s="34"/>
      <c r="B1" s="94"/>
      <c r="C1" s="95"/>
      <c r="D1" s="95"/>
      <c r="E1" s="95"/>
      <c r="F1" s="95"/>
      <c r="G1" s="95"/>
    </row>
    <row r="2" spans="1:7" ht="25.5" customHeight="1">
      <c r="A2" s="34"/>
      <c r="B2" s="73" t="s">
        <v>25</v>
      </c>
      <c r="C2" s="73"/>
      <c r="D2" s="73"/>
      <c r="E2" s="73"/>
      <c r="F2" s="73"/>
      <c r="G2" s="73"/>
    </row>
    <row r="3" spans="1:7" ht="15" customHeight="1">
      <c r="A3" s="34"/>
      <c r="B3" s="53"/>
      <c r="C3" s="62"/>
      <c r="D3" s="62"/>
      <c r="E3" s="62"/>
      <c r="F3" s="62"/>
      <c r="G3" s="62"/>
    </row>
    <row r="4" spans="1:7" ht="15" customHeight="1">
      <c r="A4" s="34"/>
      <c r="B4" s="45" t="s">
        <v>17</v>
      </c>
      <c r="C4" s="62"/>
      <c r="D4" s="62"/>
      <c r="E4" s="62"/>
      <c r="F4" s="62"/>
      <c r="G4" s="62"/>
    </row>
    <row r="5" spans="1:7" ht="15" customHeight="1">
      <c r="A5" s="34"/>
      <c r="B5" s="45"/>
      <c r="C5" s="62"/>
      <c r="D5" s="62"/>
      <c r="E5" s="62"/>
      <c r="F5" s="62"/>
      <c r="G5" s="62"/>
    </row>
    <row r="6" spans="1:9" ht="15" customHeight="1">
      <c r="A6" s="34"/>
      <c r="B6" s="60" t="s">
        <v>26</v>
      </c>
      <c r="C6" s="61"/>
      <c r="D6" s="62"/>
      <c r="E6" s="59" t="s">
        <v>27</v>
      </c>
      <c r="F6" s="77"/>
      <c r="G6" s="78"/>
      <c r="I6" s="57"/>
    </row>
    <row r="7" spans="1:7" s="2" customFormat="1" ht="15.75">
      <c r="A7" s="46"/>
      <c r="B7" s="96" t="s">
        <v>0</v>
      </c>
      <c r="C7" s="96"/>
      <c r="D7" s="96"/>
      <c r="E7" s="96"/>
      <c r="F7" s="96"/>
      <c r="G7" s="96"/>
    </row>
    <row r="8" spans="1:10" s="3" customFormat="1" ht="47.25" customHeight="1">
      <c r="A8" s="47"/>
      <c r="B8" s="13" t="s">
        <v>1</v>
      </c>
      <c r="C8" s="13" t="s">
        <v>2</v>
      </c>
      <c r="D8" s="13" t="s">
        <v>3</v>
      </c>
      <c r="E8" s="13" t="s">
        <v>4</v>
      </c>
      <c r="F8" s="13" t="s">
        <v>11</v>
      </c>
      <c r="G8" s="13" t="s">
        <v>5</v>
      </c>
      <c r="I8" s="56"/>
      <c r="J8" s="55"/>
    </row>
    <row r="9" spans="1:7" ht="19.5" customHeight="1">
      <c r="A9" s="34"/>
      <c r="B9" s="82" t="s">
        <v>14</v>
      </c>
      <c r="C9" s="7"/>
      <c r="D9" s="58"/>
      <c r="E9" s="8"/>
      <c r="F9" s="6" t="s">
        <v>12</v>
      </c>
      <c r="G9" s="19">
        <f aca="true" t="shared" si="0" ref="G9:G33">D9*E9</f>
        <v>0</v>
      </c>
    </row>
    <row r="10" spans="1:7" ht="19.5" customHeight="1">
      <c r="A10" s="34"/>
      <c r="B10" s="83"/>
      <c r="C10" s="7"/>
      <c r="D10" s="35"/>
      <c r="E10" s="8"/>
      <c r="F10" s="16" t="str">
        <f>F9</f>
        <v>Tons/ac</v>
      </c>
      <c r="G10" s="20">
        <f t="shared" si="0"/>
        <v>0</v>
      </c>
    </row>
    <row r="11" spans="1:12" ht="19.5" customHeight="1">
      <c r="A11" s="34"/>
      <c r="B11" s="83"/>
      <c r="C11" s="7"/>
      <c r="D11" s="35"/>
      <c r="E11" s="8"/>
      <c r="F11" s="17" t="str">
        <f>F10</f>
        <v>Tons/ac</v>
      </c>
      <c r="G11" s="21">
        <f t="shared" si="0"/>
        <v>0</v>
      </c>
      <c r="L11" s="54"/>
    </row>
    <row r="12" spans="1:7" ht="19.5" customHeight="1">
      <c r="A12" s="34"/>
      <c r="B12" s="83"/>
      <c r="C12" s="4"/>
      <c r="D12" s="5"/>
      <c r="E12" s="36"/>
      <c r="F12" s="16" t="str">
        <f>F11</f>
        <v>Tons/ac</v>
      </c>
      <c r="G12" s="22">
        <f t="shared" si="0"/>
        <v>0</v>
      </c>
    </row>
    <row r="13" spans="1:14" ht="19.5" customHeight="1">
      <c r="A13" s="34"/>
      <c r="B13" s="83"/>
      <c r="C13" s="4"/>
      <c r="D13" s="5"/>
      <c r="E13" s="36"/>
      <c r="F13" s="17" t="str">
        <f>F12</f>
        <v>Tons/ac</v>
      </c>
      <c r="G13" s="21">
        <f t="shared" si="0"/>
        <v>0</v>
      </c>
      <c r="I13" s="9"/>
      <c r="J13" s="9"/>
      <c r="K13" s="9"/>
      <c r="L13" s="9"/>
      <c r="M13" s="9"/>
      <c r="N13" s="9"/>
    </row>
    <row r="14" spans="1:7" ht="19.5" customHeight="1">
      <c r="A14" s="34"/>
      <c r="B14" s="83"/>
      <c r="C14" s="4"/>
      <c r="D14" s="5"/>
      <c r="E14" s="36"/>
      <c r="F14" s="16" t="str">
        <f>F13</f>
        <v>Tons/ac</v>
      </c>
      <c r="G14" s="22">
        <f t="shared" si="0"/>
        <v>0</v>
      </c>
    </row>
    <row r="15" spans="1:7" ht="19.5" customHeight="1">
      <c r="A15" s="34"/>
      <c r="B15" s="83"/>
      <c r="C15" s="4"/>
      <c r="D15" s="5"/>
      <c r="E15" s="36"/>
      <c r="F15" s="17" t="str">
        <f>F9</f>
        <v>Tons/ac</v>
      </c>
      <c r="G15" s="21">
        <f t="shared" si="0"/>
        <v>0</v>
      </c>
    </row>
    <row r="16" spans="1:7" ht="19.5" customHeight="1">
      <c r="A16" s="34"/>
      <c r="B16" s="83"/>
      <c r="C16" s="4"/>
      <c r="D16" s="5"/>
      <c r="E16" s="36"/>
      <c r="F16" s="16" t="str">
        <f>F9</f>
        <v>Tons/ac</v>
      </c>
      <c r="G16" s="22">
        <f t="shared" si="0"/>
        <v>0</v>
      </c>
    </row>
    <row r="17" spans="1:7" ht="19.5" customHeight="1">
      <c r="A17" s="34"/>
      <c r="B17" s="83"/>
      <c r="C17" s="4"/>
      <c r="D17" s="5"/>
      <c r="E17" s="36"/>
      <c r="F17" s="16" t="str">
        <f>F9</f>
        <v>Tons/ac</v>
      </c>
      <c r="G17" s="22">
        <f t="shared" si="0"/>
        <v>0</v>
      </c>
    </row>
    <row r="18" spans="1:7" ht="19.5" customHeight="1">
      <c r="A18" s="34"/>
      <c r="B18" s="83"/>
      <c r="C18" s="4"/>
      <c r="D18" s="5"/>
      <c r="E18" s="36"/>
      <c r="F18" s="104" t="str">
        <f aca="true" t="shared" si="1" ref="F18:F32">F10</f>
        <v>Tons/ac</v>
      </c>
      <c r="G18" s="22">
        <f t="shared" si="0"/>
        <v>0</v>
      </c>
    </row>
    <row r="19" spans="1:7" ht="19.5" customHeight="1">
      <c r="A19" s="34"/>
      <c r="B19" s="83"/>
      <c r="C19" s="4"/>
      <c r="D19" s="5"/>
      <c r="E19" s="36"/>
      <c r="F19" s="16" t="str">
        <f t="shared" si="1"/>
        <v>Tons/ac</v>
      </c>
      <c r="G19" s="22">
        <f t="shared" si="0"/>
        <v>0</v>
      </c>
    </row>
    <row r="20" spans="1:7" ht="19.5" customHeight="1">
      <c r="A20" s="34"/>
      <c r="B20" s="83"/>
      <c r="C20" s="4"/>
      <c r="D20" s="5"/>
      <c r="E20" s="36"/>
      <c r="F20" s="16" t="str">
        <f t="shared" si="1"/>
        <v>Tons/ac</v>
      </c>
      <c r="G20" s="22">
        <f t="shared" si="0"/>
        <v>0</v>
      </c>
    </row>
    <row r="21" spans="1:7" ht="19.5" customHeight="1">
      <c r="A21" s="34"/>
      <c r="B21" s="83"/>
      <c r="C21" s="4"/>
      <c r="D21" s="5"/>
      <c r="E21" s="36"/>
      <c r="F21" s="16" t="str">
        <f t="shared" si="1"/>
        <v>Tons/ac</v>
      </c>
      <c r="G21" s="22">
        <f t="shared" si="0"/>
        <v>0</v>
      </c>
    </row>
    <row r="22" spans="1:7" ht="19.5" customHeight="1">
      <c r="A22" s="34"/>
      <c r="B22" s="83"/>
      <c r="C22" s="4"/>
      <c r="D22" s="5"/>
      <c r="E22" s="36"/>
      <c r="F22" s="16" t="str">
        <f t="shared" si="1"/>
        <v>Tons/ac</v>
      </c>
      <c r="G22" s="22">
        <f t="shared" si="0"/>
        <v>0</v>
      </c>
    </row>
    <row r="23" spans="1:7" ht="19.5" customHeight="1">
      <c r="A23" s="34"/>
      <c r="B23" s="83"/>
      <c r="C23" s="4"/>
      <c r="D23" s="5"/>
      <c r="E23" s="36"/>
      <c r="F23" s="104" t="str">
        <f t="shared" si="1"/>
        <v>Tons/ac</v>
      </c>
      <c r="G23" s="22">
        <f t="shared" si="0"/>
        <v>0</v>
      </c>
    </row>
    <row r="24" spans="1:7" ht="19.5" customHeight="1">
      <c r="A24" s="34"/>
      <c r="B24" s="83"/>
      <c r="C24" s="4"/>
      <c r="D24" s="5"/>
      <c r="E24" s="36"/>
      <c r="F24" s="16" t="str">
        <f t="shared" si="1"/>
        <v>Tons/ac</v>
      </c>
      <c r="G24" s="22">
        <f t="shared" si="0"/>
        <v>0</v>
      </c>
    </row>
    <row r="25" spans="1:7" ht="19.5" customHeight="1">
      <c r="A25" s="34"/>
      <c r="B25" s="83"/>
      <c r="C25" s="4"/>
      <c r="D25" s="5"/>
      <c r="E25" s="36"/>
      <c r="F25" s="16" t="str">
        <f t="shared" si="1"/>
        <v>Tons/ac</v>
      </c>
      <c r="G25" s="22">
        <f t="shared" si="0"/>
        <v>0</v>
      </c>
    </row>
    <row r="26" spans="1:7" ht="19.5" customHeight="1">
      <c r="A26" s="34"/>
      <c r="B26" s="83"/>
      <c r="C26" s="4"/>
      <c r="D26" s="5"/>
      <c r="E26" s="36"/>
      <c r="F26" s="16" t="str">
        <f t="shared" si="1"/>
        <v>Tons/ac</v>
      </c>
      <c r="G26" s="22">
        <f t="shared" si="0"/>
        <v>0</v>
      </c>
    </row>
    <row r="27" spans="1:7" ht="19.5" customHeight="1">
      <c r="A27" s="34"/>
      <c r="B27" s="83"/>
      <c r="C27" s="4"/>
      <c r="D27" s="5"/>
      <c r="E27" s="36"/>
      <c r="F27" s="16" t="str">
        <f t="shared" si="1"/>
        <v>Tons/ac</v>
      </c>
      <c r="G27" s="22">
        <f t="shared" si="0"/>
        <v>0</v>
      </c>
    </row>
    <row r="28" spans="1:7" ht="19.5" customHeight="1">
      <c r="A28" s="34"/>
      <c r="B28" s="83"/>
      <c r="C28" s="4"/>
      <c r="D28" s="5"/>
      <c r="E28" s="36"/>
      <c r="F28" s="104" t="str">
        <f t="shared" si="1"/>
        <v>Tons/ac</v>
      </c>
      <c r="G28" s="22">
        <f t="shared" si="0"/>
        <v>0</v>
      </c>
    </row>
    <row r="29" spans="1:7" ht="19.5" customHeight="1">
      <c r="A29" s="34"/>
      <c r="B29" s="83"/>
      <c r="C29" s="4"/>
      <c r="D29" s="5"/>
      <c r="E29" s="36"/>
      <c r="F29" s="104" t="str">
        <f t="shared" si="1"/>
        <v>Tons/ac</v>
      </c>
      <c r="G29" s="22">
        <f t="shared" si="0"/>
        <v>0</v>
      </c>
    </row>
    <row r="30" spans="1:7" ht="19.5" customHeight="1">
      <c r="A30" s="34"/>
      <c r="B30" s="83"/>
      <c r="C30" s="4"/>
      <c r="D30" s="5"/>
      <c r="E30" s="36"/>
      <c r="F30" s="104" t="str">
        <f t="shared" si="1"/>
        <v>Tons/ac</v>
      </c>
      <c r="G30" s="22">
        <f t="shared" si="0"/>
        <v>0</v>
      </c>
    </row>
    <row r="31" spans="1:7" ht="19.5" customHeight="1">
      <c r="A31" s="34"/>
      <c r="B31" s="83"/>
      <c r="C31" s="4"/>
      <c r="D31" s="5"/>
      <c r="E31" s="36"/>
      <c r="F31" s="104" t="str">
        <f t="shared" si="1"/>
        <v>Tons/ac</v>
      </c>
      <c r="G31" s="22">
        <f t="shared" si="0"/>
        <v>0</v>
      </c>
    </row>
    <row r="32" spans="1:7" ht="19.5" customHeight="1">
      <c r="A32" s="34"/>
      <c r="B32" s="83"/>
      <c r="C32" s="4"/>
      <c r="D32" s="5"/>
      <c r="E32" s="36"/>
      <c r="F32" s="104" t="str">
        <f t="shared" si="1"/>
        <v>Tons/ac</v>
      </c>
      <c r="G32" s="22">
        <f t="shared" si="0"/>
        <v>0</v>
      </c>
    </row>
    <row r="33" spans="1:7" ht="19.5" customHeight="1" thickBot="1">
      <c r="A33" s="34"/>
      <c r="B33" s="83"/>
      <c r="C33" s="4"/>
      <c r="D33" s="5"/>
      <c r="E33" s="36"/>
      <c r="F33" s="26" t="str">
        <f>F9</f>
        <v>Tons/ac</v>
      </c>
      <c r="G33" s="23">
        <f t="shared" si="0"/>
        <v>0</v>
      </c>
    </row>
    <row r="34" spans="1:7" ht="19.5" customHeight="1" thickBot="1">
      <c r="A34" s="34"/>
      <c r="B34" s="103"/>
      <c r="C34" s="48" t="s">
        <v>6</v>
      </c>
      <c r="D34" s="25" t="str">
        <f>SUM(D9:D33)&amp;" ac"</f>
        <v>0 ac</v>
      </c>
      <c r="E34" s="24"/>
      <c r="F34" s="14"/>
      <c r="G34" s="15" t="str">
        <f>SUM(G9:G33)&amp;" "&amp;IF(F9="gal/ac","gal","Tons")</f>
        <v>0 Tons</v>
      </c>
    </row>
    <row r="35" spans="1:7" s="2" customFormat="1" ht="15.75">
      <c r="A35" s="46"/>
      <c r="B35" s="96" t="s">
        <v>0</v>
      </c>
      <c r="C35" s="96"/>
      <c r="D35" s="96"/>
      <c r="E35" s="96"/>
      <c r="F35" s="96"/>
      <c r="G35" s="96"/>
    </row>
    <row r="36" spans="1:7" ht="47.25" customHeight="1">
      <c r="A36" s="34"/>
      <c r="B36" s="13" t="s">
        <v>1</v>
      </c>
      <c r="C36" s="13" t="s">
        <v>2</v>
      </c>
      <c r="D36" s="13" t="s">
        <v>3</v>
      </c>
      <c r="E36" s="13" t="s">
        <v>4</v>
      </c>
      <c r="F36" s="13" t="s">
        <v>11</v>
      </c>
      <c r="G36" s="13" t="s">
        <v>5</v>
      </c>
    </row>
    <row r="37" spans="1:7" ht="19.5" customHeight="1">
      <c r="A37" s="34"/>
      <c r="B37" s="82" t="s">
        <v>15</v>
      </c>
      <c r="C37" s="7"/>
      <c r="D37" s="35"/>
      <c r="E37" s="8"/>
      <c r="F37" s="10" t="s">
        <v>12</v>
      </c>
      <c r="G37" s="21">
        <f aca="true" t="shared" si="2" ref="G37:G59">D37*E37</f>
        <v>0</v>
      </c>
    </row>
    <row r="38" spans="1:7" ht="19.5" customHeight="1">
      <c r="A38" s="34"/>
      <c r="B38" s="83"/>
      <c r="C38" s="7"/>
      <c r="D38" s="35"/>
      <c r="E38" s="8"/>
      <c r="F38" s="16" t="str">
        <f>F37</f>
        <v>Tons/ac</v>
      </c>
      <c r="G38" s="22">
        <f t="shared" si="2"/>
        <v>0</v>
      </c>
    </row>
    <row r="39" spans="1:7" ht="19.5" customHeight="1">
      <c r="A39" s="34"/>
      <c r="B39" s="83"/>
      <c r="C39" s="7"/>
      <c r="D39" s="35"/>
      <c r="E39" s="8"/>
      <c r="F39" s="17" t="str">
        <f>F38</f>
        <v>Tons/ac</v>
      </c>
      <c r="G39" s="21">
        <f t="shared" si="2"/>
        <v>0</v>
      </c>
    </row>
    <row r="40" spans="1:7" ht="19.5" customHeight="1">
      <c r="A40" s="34"/>
      <c r="B40" s="83"/>
      <c r="C40" s="4"/>
      <c r="D40" s="5"/>
      <c r="E40" s="36"/>
      <c r="F40" s="16" t="str">
        <f>F39</f>
        <v>Tons/ac</v>
      </c>
      <c r="G40" s="22">
        <f t="shared" si="2"/>
        <v>0</v>
      </c>
    </row>
    <row r="41" spans="1:7" ht="19.5" customHeight="1">
      <c r="A41" s="34"/>
      <c r="B41" s="83"/>
      <c r="C41" s="4"/>
      <c r="D41" s="5"/>
      <c r="E41" s="36"/>
      <c r="F41" s="16" t="str">
        <f aca="true" t="shared" si="3" ref="F41:F61">F40</f>
        <v>Tons/ac</v>
      </c>
      <c r="G41" s="22">
        <f t="shared" si="2"/>
        <v>0</v>
      </c>
    </row>
    <row r="42" spans="1:7" ht="19.5" customHeight="1">
      <c r="A42" s="34"/>
      <c r="B42" s="83"/>
      <c r="C42" s="4"/>
      <c r="D42" s="5"/>
      <c r="E42" s="36"/>
      <c r="F42" s="16" t="str">
        <f t="shared" si="3"/>
        <v>Tons/ac</v>
      </c>
      <c r="G42" s="22">
        <f t="shared" si="2"/>
        <v>0</v>
      </c>
    </row>
    <row r="43" spans="1:7" ht="19.5" customHeight="1">
      <c r="A43" s="34"/>
      <c r="B43" s="83"/>
      <c r="C43" s="4"/>
      <c r="D43" s="5"/>
      <c r="E43" s="36"/>
      <c r="F43" s="16" t="str">
        <f t="shared" si="3"/>
        <v>Tons/ac</v>
      </c>
      <c r="G43" s="22">
        <f t="shared" si="2"/>
        <v>0</v>
      </c>
    </row>
    <row r="44" spans="1:7" ht="19.5" customHeight="1">
      <c r="A44" s="34"/>
      <c r="B44" s="83"/>
      <c r="C44" s="4"/>
      <c r="D44" s="5"/>
      <c r="E44" s="36"/>
      <c r="F44" s="16" t="str">
        <f t="shared" si="3"/>
        <v>Tons/ac</v>
      </c>
      <c r="G44" s="22">
        <f t="shared" si="2"/>
        <v>0</v>
      </c>
    </row>
    <row r="45" spans="1:7" ht="19.5" customHeight="1">
      <c r="A45" s="34"/>
      <c r="B45" s="83"/>
      <c r="C45" s="4"/>
      <c r="D45" s="5"/>
      <c r="E45" s="36"/>
      <c r="F45" s="16" t="str">
        <f t="shared" si="3"/>
        <v>Tons/ac</v>
      </c>
      <c r="G45" s="22">
        <f t="shared" si="2"/>
        <v>0</v>
      </c>
    </row>
    <row r="46" spans="1:7" ht="19.5" customHeight="1">
      <c r="A46" s="34"/>
      <c r="B46" s="83"/>
      <c r="C46" s="4"/>
      <c r="D46" s="5"/>
      <c r="E46" s="36"/>
      <c r="F46" s="16" t="str">
        <f t="shared" si="3"/>
        <v>Tons/ac</v>
      </c>
      <c r="G46" s="22">
        <f t="shared" si="2"/>
        <v>0</v>
      </c>
    </row>
    <row r="47" spans="1:7" ht="19.5" customHeight="1">
      <c r="A47" s="34"/>
      <c r="B47" s="83"/>
      <c r="C47" s="4"/>
      <c r="D47" s="5"/>
      <c r="E47" s="36"/>
      <c r="F47" s="16" t="str">
        <f t="shared" si="3"/>
        <v>Tons/ac</v>
      </c>
      <c r="G47" s="22">
        <f t="shared" si="2"/>
        <v>0</v>
      </c>
    </row>
    <row r="48" spans="1:7" ht="19.5" customHeight="1">
      <c r="A48" s="34"/>
      <c r="B48" s="83"/>
      <c r="C48" s="4"/>
      <c r="D48" s="5"/>
      <c r="E48" s="36"/>
      <c r="F48" s="16" t="str">
        <f t="shared" si="3"/>
        <v>Tons/ac</v>
      </c>
      <c r="G48" s="22">
        <f t="shared" si="2"/>
        <v>0</v>
      </c>
    </row>
    <row r="49" spans="1:7" ht="19.5" customHeight="1">
      <c r="A49" s="34"/>
      <c r="B49" s="83"/>
      <c r="C49" s="4"/>
      <c r="D49" s="5"/>
      <c r="E49" s="36"/>
      <c r="F49" s="16" t="str">
        <f t="shared" si="3"/>
        <v>Tons/ac</v>
      </c>
      <c r="G49" s="22">
        <f t="shared" si="2"/>
        <v>0</v>
      </c>
    </row>
    <row r="50" spans="1:7" ht="19.5" customHeight="1">
      <c r="A50" s="34"/>
      <c r="B50" s="83"/>
      <c r="C50" s="4"/>
      <c r="D50" s="5"/>
      <c r="E50" s="36"/>
      <c r="F50" s="16" t="str">
        <f t="shared" si="3"/>
        <v>Tons/ac</v>
      </c>
      <c r="G50" s="22">
        <f t="shared" si="2"/>
        <v>0</v>
      </c>
    </row>
    <row r="51" spans="1:7" ht="19.5" customHeight="1">
      <c r="A51" s="34"/>
      <c r="B51" s="83"/>
      <c r="C51" s="4"/>
      <c r="D51" s="5"/>
      <c r="E51" s="36"/>
      <c r="F51" s="16" t="str">
        <f t="shared" si="3"/>
        <v>Tons/ac</v>
      </c>
      <c r="G51" s="22">
        <f t="shared" si="2"/>
        <v>0</v>
      </c>
    </row>
    <row r="52" spans="1:7" ht="19.5" customHeight="1">
      <c r="A52" s="34"/>
      <c r="B52" s="83"/>
      <c r="C52" s="4"/>
      <c r="D52" s="5"/>
      <c r="E52" s="36"/>
      <c r="F52" s="16" t="str">
        <f t="shared" si="3"/>
        <v>Tons/ac</v>
      </c>
      <c r="G52" s="22">
        <f t="shared" si="2"/>
        <v>0</v>
      </c>
    </row>
    <row r="53" spans="1:7" ht="19.5" customHeight="1">
      <c r="A53" s="34"/>
      <c r="B53" s="83"/>
      <c r="C53" s="4"/>
      <c r="D53" s="5"/>
      <c r="E53" s="36"/>
      <c r="F53" s="16" t="str">
        <f t="shared" si="3"/>
        <v>Tons/ac</v>
      </c>
      <c r="G53" s="22">
        <f t="shared" si="2"/>
        <v>0</v>
      </c>
    </row>
    <row r="54" spans="1:7" ht="19.5" customHeight="1">
      <c r="A54" s="34"/>
      <c r="B54" s="83"/>
      <c r="C54" s="4"/>
      <c r="D54" s="5"/>
      <c r="E54" s="36"/>
      <c r="F54" s="16" t="str">
        <f t="shared" si="3"/>
        <v>Tons/ac</v>
      </c>
      <c r="G54" s="22">
        <f t="shared" si="2"/>
        <v>0</v>
      </c>
    </row>
    <row r="55" spans="1:7" ht="19.5" customHeight="1">
      <c r="A55" s="34"/>
      <c r="B55" s="83"/>
      <c r="C55" s="4"/>
      <c r="D55" s="5"/>
      <c r="E55" s="36"/>
      <c r="F55" s="16" t="str">
        <f t="shared" si="3"/>
        <v>Tons/ac</v>
      </c>
      <c r="G55" s="22">
        <f t="shared" si="2"/>
        <v>0</v>
      </c>
    </row>
    <row r="56" spans="1:7" ht="19.5" customHeight="1">
      <c r="A56" s="34"/>
      <c r="B56" s="83"/>
      <c r="C56" s="4"/>
      <c r="D56" s="5"/>
      <c r="E56" s="36"/>
      <c r="F56" s="16" t="str">
        <f t="shared" si="3"/>
        <v>Tons/ac</v>
      </c>
      <c r="G56" s="21">
        <f t="shared" si="2"/>
        <v>0</v>
      </c>
    </row>
    <row r="57" spans="1:7" ht="19.5" customHeight="1">
      <c r="A57" s="34"/>
      <c r="B57" s="83"/>
      <c r="C57" s="4"/>
      <c r="D57" s="5"/>
      <c r="E57" s="36"/>
      <c r="F57" s="16" t="str">
        <f t="shared" si="3"/>
        <v>Tons/ac</v>
      </c>
      <c r="G57" s="22">
        <f t="shared" si="2"/>
        <v>0</v>
      </c>
    </row>
    <row r="58" spans="1:7" ht="19.5" customHeight="1">
      <c r="A58" s="34"/>
      <c r="B58" s="83"/>
      <c r="C58" s="4"/>
      <c r="D58" s="5"/>
      <c r="E58" s="36"/>
      <c r="F58" s="16" t="str">
        <f t="shared" si="3"/>
        <v>Tons/ac</v>
      </c>
      <c r="G58" s="21">
        <f t="shared" si="2"/>
        <v>0</v>
      </c>
    </row>
    <row r="59" spans="1:7" ht="19.5" customHeight="1">
      <c r="A59" s="34"/>
      <c r="B59" s="83"/>
      <c r="C59" s="4"/>
      <c r="D59" s="5"/>
      <c r="E59" s="36"/>
      <c r="F59" s="16" t="str">
        <f t="shared" si="3"/>
        <v>Tons/ac</v>
      </c>
      <c r="G59" s="22">
        <f t="shared" si="2"/>
        <v>0</v>
      </c>
    </row>
    <row r="60" spans="1:7" ht="19.5" customHeight="1">
      <c r="A60" s="34"/>
      <c r="B60" s="83"/>
      <c r="C60" s="4"/>
      <c r="D60" s="5"/>
      <c r="E60" s="36"/>
      <c r="F60" s="16" t="str">
        <f t="shared" si="3"/>
        <v>Tons/ac</v>
      </c>
      <c r="G60" s="21">
        <f>D60*E60</f>
        <v>0</v>
      </c>
    </row>
    <row r="61" spans="1:7" ht="19.5" customHeight="1" thickBot="1">
      <c r="A61" s="34"/>
      <c r="B61" s="83"/>
      <c r="C61" s="4"/>
      <c r="D61" s="5"/>
      <c r="E61" s="36"/>
      <c r="F61" s="18" t="str">
        <f t="shared" si="3"/>
        <v>Tons/ac</v>
      </c>
      <c r="G61" s="23">
        <f>D61*E61</f>
        <v>0</v>
      </c>
    </row>
    <row r="62" spans="1:7" ht="19.5" customHeight="1" thickBot="1">
      <c r="A62" s="34"/>
      <c r="B62" s="103"/>
      <c r="C62" s="48" t="s">
        <v>6</v>
      </c>
      <c r="D62" s="49" t="str">
        <f>SUM(D37:D61)&amp;" ac"</f>
        <v>0 ac</v>
      </c>
      <c r="E62" s="24"/>
      <c r="F62" s="14"/>
      <c r="G62" s="15" t="str">
        <f>SUM(G37:G61)&amp;" "&amp;IF(F37="gal/ac","gal","Tons")</f>
        <v>0 Tons</v>
      </c>
    </row>
    <row r="63" spans="1:7" s="2" customFormat="1" ht="15.75">
      <c r="A63" s="46"/>
      <c r="B63" s="96" t="s">
        <v>0</v>
      </c>
      <c r="C63" s="96"/>
      <c r="D63" s="96"/>
      <c r="E63" s="96"/>
      <c r="F63" s="96"/>
      <c r="G63" s="96"/>
    </row>
    <row r="64" spans="1:7" ht="47.25" customHeight="1">
      <c r="A64" s="34"/>
      <c r="B64" s="13" t="s">
        <v>1</v>
      </c>
      <c r="C64" s="13" t="s">
        <v>2</v>
      </c>
      <c r="D64" s="13" t="s">
        <v>3</v>
      </c>
      <c r="E64" s="13" t="s">
        <v>4</v>
      </c>
      <c r="F64" s="13" t="s">
        <v>11</v>
      </c>
      <c r="G64" s="13" t="s">
        <v>5</v>
      </c>
    </row>
    <row r="65" spans="1:7" ht="19.5" customHeight="1">
      <c r="A65" s="34"/>
      <c r="B65" s="74" t="s">
        <v>16</v>
      </c>
      <c r="C65" s="7"/>
      <c r="D65" s="35"/>
      <c r="E65" s="8"/>
      <c r="F65" s="11" t="s">
        <v>12</v>
      </c>
      <c r="G65" s="21">
        <f aca="true" t="shared" si="4" ref="G65:G89">D65*E65</f>
        <v>0</v>
      </c>
    </row>
    <row r="66" spans="1:7" ht="19.5" customHeight="1">
      <c r="A66" s="34"/>
      <c r="B66" s="75"/>
      <c r="C66" s="7"/>
      <c r="D66" s="35"/>
      <c r="E66" s="8"/>
      <c r="F66" s="16" t="str">
        <f>F65</f>
        <v>Tons/ac</v>
      </c>
      <c r="G66" s="22">
        <f t="shared" si="4"/>
        <v>0</v>
      </c>
    </row>
    <row r="67" spans="1:7" ht="19.5" customHeight="1">
      <c r="A67" s="34"/>
      <c r="B67" s="75"/>
      <c r="C67" s="7"/>
      <c r="D67" s="35"/>
      <c r="E67" s="8"/>
      <c r="F67" s="16" t="str">
        <f>F66</f>
        <v>Tons/ac</v>
      </c>
      <c r="G67" s="20">
        <f t="shared" si="4"/>
        <v>0</v>
      </c>
    </row>
    <row r="68" spans="1:7" ht="19.5" customHeight="1">
      <c r="A68" s="34"/>
      <c r="B68" s="75"/>
      <c r="C68" s="4"/>
      <c r="D68" s="5"/>
      <c r="E68" s="36"/>
      <c r="F68" s="16" t="str">
        <f aca="true" t="shared" si="5" ref="F68:F82">F67</f>
        <v>Tons/ac</v>
      </c>
      <c r="G68" s="20">
        <f t="shared" si="4"/>
        <v>0</v>
      </c>
    </row>
    <row r="69" spans="1:7" ht="19.5" customHeight="1">
      <c r="A69" s="34"/>
      <c r="B69" s="75"/>
      <c r="C69" s="4"/>
      <c r="D69" s="5"/>
      <c r="E69" s="36"/>
      <c r="F69" s="16" t="str">
        <f t="shared" si="5"/>
        <v>Tons/ac</v>
      </c>
      <c r="G69" s="20">
        <f t="shared" si="4"/>
        <v>0</v>
      </c>
    </row>
    <row r="70" spans="1:7" ht="19.5" customHeight="1">
      <c r="A70" s="34"/>
      <c r="B70" s="75"/>
      <c r="C70" s="4"/>
      <c r="D70" s="5"/>
      <c r="E70" s="36"/>
      <c r="F70" s="16" t="str">
        <f t="shared" si="5"/>
        <v>Tons/ac</v>
      </c>
      <c r="G70" s="20">
        <f t="shared" si="4"/>
        <v>0</v>
      </c>
    </row>
    <row r="71" spans="1:7" ht="19.5" customHeight="1">
      <c r="A71" s="34"/>
      <c r="B71" s="75"/>
      <c r="C71" s="4"/>
      <c r="D71" s="5"/>
      <c r="E71" s="36"/>
      <c r="F71" s="16" t="str">
        <f t="shared" si="5"/>
        <v>Tons/ac</v>
      </c>
      <c r="G71" s="20">
        <f t="shared" si="4"/>
        <v>0</v>
      </c>
    </row>
    <row r="72" spans="1:7" ht="19.5" customHeight="1">
      <c r="A72" s="34"/>
      <c r="B72" s="75"/>
      <c r="C72" s="4"/>
      <c r="D72" s="5"/>
      <c r="E72" s="36"/>
      <c r="F72" s="16" t="str">
        <f t="shared" si="5"/>
        <v>Tons/ac</v>
      </c>
      <c r="G72" s="20">
        <f t="shared" si="4"/>
        <v>0</v>
      </c>
    </row>
    <row r="73" spans="1:7" ht="19.5" customHeight="1">
      <c r="A73" s="34"/>
      <c r="B73" s="75"/>
      <c r="C73" s="4"/>
      <c r="D73" s="5"/>
      <c r="E73" s="36"/>
      <c r="F73" s="16" t="str">
        <f t="shared" si="5"/>
        <v>Tons/ac</v>
      </c>
      <c r="G73" s="20">
        <f t="shared" si="4"/>
        <v>0</v>
      </c>
    </row>
    <row r="74" spans="1:7" ht="19.5" customHeight="1">
      <c r="A74" s="34"/>
      <c r="B74" s="75"/>
      <c r="C74" s="4"/>
      <c r="D74" s="5"/>
      <c r="E74" s="36"/>
      <c r="F74" s="16" t="str">
        <f t="shared" si="5"/>
        <v>Tons/ac</v>
      </c>
      <c r="G74" s="20">
        <f t="shared" si="4"/>
        <v>0</v>
      </c>
    </row>
    <row r="75" spans="1:7" ht="19.5" customHeight="1">
      <c r="A75" s="34"/>
      <c r="B75" s="75"/>
      <c r="C75" s="4"/>
      <c r="D75" s="5"/>
      <c r="E75" s="36"/>
      <c r="F75" s="16" t="str">
        <f t="shared" si="5"/>
        <v>Tons/ac</v>
      </c>
      <c r="G75" s="20">
        <f t="shared" si="4"/>
        <v>0</v>
      </c>
    </row>
    <row r="76" spans="1:7" ht="19.5" customHeight="1">
      <c r="A76" s="34"/>
      <c r="B76" s="75"/>
      <c r="C76" s="4"/>
      <c r="D76" s="5"/>
      <c r="E76" s="36"/>
      <c r="F76" s="16" t="str">
        <f t="shared" si="5"/>
        <v>Tons/ac</v>
      </c>
      <c r="G76" s="20">
        <f t="shared" si="4"/>
        <v>0</v>
      </c>
    </row>
    <row r="77" spans="1:7" ht="19.5" customHeight="1">
      <c r="A77" s="34"/>
      <c r="B77" s="75"/>
      <c r="C77" s="4"/>
      <c r="D77" s="5"/>
      <c r="E77" s="36"/>
      <c r="F77" s="16" t="str">
        <f t="shared" si="5"/>
        <v>Tons/ac</v>
      </c>
      <c r="G77" s="20">
        <f t="shared" si="4"/>
        <v>0</v>
      </c>
    </row>
    <row r="78" spans="1:7" ht="19.5" customHeight="1">
      <c r="A78" s="34"/>
      <c r="B78" s="75"/>
      <c r="C78" s="4"/>
      <c r="D78" s="5"/>
      <c r="E78" s="36"/>
      <c r="F78" s="16" t="str">
        <f t="shared" si="5"/>
        <v>Tons/ac</v>
      </c>
      <c r="G78" s="20">
        <f t="shared" si="4"/>
        <v>0</v>
      </c>
    </row>
    <row r="79" spans="1:7" ht="19.5" customHeight="1">
      <c r="A79" s="34"/>
      <c r="B79" s="75"/>
      <c r="C79" s="4"/>
      <c r="D79" s="5"/>
      <c r="E79" s="36"/>
      <c r="F79" s="16" t="str">
        <f t="shared" si="5"/>
        <v>Tons/ac</v>
      </c>
      <c r="G79" s="20">
        <f t="shared" si="4"/>
        <v>0</v>
      </c>
    </row>
    <row r="80" spans="1:7" ht="19.5" customHeight="1">
      <c r="A80" s="34"/>
      <c r="B80" s="75"/>
      <c r="C80" s="4"/>
      <c r="D80" s="5"/>
      <c r="E80" s="36"/>
      <c r="F80" s="16" t="str">
        <f t="shared" si="5"/>
        <v>Tons/ac</v>
      </c>
      <c r="G80" s="20">
        <f t="shared" si="4"/>
        <v>0</v>
      </c>
    </row>
    <row r="81" spans="1:7" ht="19.5" customHeight="1">
      <c r="A81" s="34"/>
      <c r="B81" s="75"/>
      <c r="C81" s="4"/>
      <c r="D81" s="5"/>
      <c r="E81" s="36"/>
      <c r="F81" s="16" t="str">
        <f t="shared" si="5"/>
        <v>Tons/ac</v>
      </c>
      <c r="G81" s="105">
        <f t="shared" si="4"/>
        <v>0</v>
      </c>
    </row>
    <row r="82" spans="1:7" ht="19.5" customHeight="1">
      <c r="A82" s="34"/>
      <c r="B82" s="75"/>
      <c r="C82" s="4"/>
      <c r="D82" s="5"/>
      <c r="E82" s="36"/>
      <c r="F82" s="17" t="str">
        <f t="shared" si="5"/>
        <v>Tons/ac</v>
      </c>
      <c r="G82" s="21">
        <f t="shared" si="4"/>
        <v>0</v>
      </c>
    </row>
    <row r="83" spans="1:7" ht="19.5" customHeight="1">
      <c r="A83" s="34"/>
      <c r="B83" s="75"/>
      <c r="C83" s="4"/>
      <c r="D83" s="5"/>
      <c r="E83" s="36"/>
      <c r="F83" s="16" t="str">
        <f>F82</f>
        <v>Tons/ac</v>
      </c>
      <c r="G83" s="22">
        <f t="shared" si="4"/>
        <v>0</v>
      </c>
    </row>
    <row r="84" spans="1:7" ht="19.5" customHeight="1">
      <c r="A84" s="34"/>
      <c r="B84" s="75"/>
      <c r="C84" s="4"/>
      <c r="D84" s="5"/>
      <c r="E84" s="36"/>
      <c r="F84" s="17" t="str">
        <f>F83</f>
        <v>Tons/ac</v>
      </c>
      <c r="G84" s="21">
        <f t="shared" si="4"/>
        <v>0</v>
      </c>
    </row>
    <row r="85" spans="1:7" ht="19.5" customHeight="1">
      <c r="A85" s="34"/>
      <c r="B85" s="75"/>
      <c r="C85" s="4"/>
      <c r="D85" s="5"/>
      <c r="E85" s="36"/>
      <c r="F85" s="16" t="str">
        <f>F84</f>
        <v>Tons/ac</v>
      </c>
      <c r="G85" s="22">
        <f t="shared" si="4"/>
        <v>0</v>
      </c>
    </row>
    <row r="86" spans="1:7" ht="19.5" customHeight="1">
      <c r="A86" s="34"/>
      <c r="B86" s="75"/>
      <c r="C86" s="4"/>
      <c r="D86" s="5"/>
      <c r="E86" s="36"/>
      <c r="F86" s="17" t="str">
        <f>F65</f>
        <v>Tons/ac</v>
      </c>
      <c r="G86" s="21">
        <f t="shared" si="4"/>
        <v>0</v>
      </c>
    </row>
    <row r="87" spans="1:7" ht="19.5" customHeight="1">
      <c r="A87" s="34"/>
      <c r="B87" s="75"/>
      <c r="C87" s="4"/>
      <c r="D87" s="5"/>
      <c r="E87" s="36"/>
      <c r="F87" s="16" t="str">
        <f>F65</f>
        <v>Tons/ac</v>
      </c>
      <c r="G87" s="22">
        <f t="shared" si="4"/>
        <v>0</v>
      </c>
    </row>
    <row r="88" spans="1:7" ht="19.5" customHeight="1">
      <c r="A88" s="34"/>
      <c r="B88" s="75"/>
      <c r="C88" s="4"/>
      <c r="D88" s="5"/>
      <c r="E88" s="36"/>
      <c r="F88" s="16" t="str">
        <f>F65</f>
        <v>Tons/ac</v>
      </c>
      <c r="G88" s="22">
        <f t="shared" si="4"/>
        <v>0</v>
      </c>
    </row>
    <row r="89" spans="1:7" ht="19.5" customHeight="1" thickBot="1">
      <c r="A89" s="34"/>
      <c r="B89" s="75"/>
      <c r="C89" s="4"/>
      <c r="D89" s="5"/>
      <c r="E89" s="36"/>
      <c r="F89" s="26" t="str">
        <f>F65</f>
        <v>Tons/ac</v>
      </c>
      <c r="G89" s="27">
        <f t="shared" si="4"/>
        <v>0</v>
      </c>
    </row>
    <row r="90" spans="1:7" ht="19.5" customHeight="1" thickBot="1">
      <c r="A90" s="34"/>
      <c r="B90" s="76"/>
      <c r="C90" s="48" t="s">
        <v>6</v>
      </c>
      <c r="D90" s="25" t="str">
        <f>SUM(D65:D89)&amp;" ac"</f>
        <v>0 ac</v>
      </c>
      <c r="E90" s="24"/>
      <c r="F90" s="24"/>
      <c r="G90" s="25" t="str">
        <f>SUM(G65:G89)&amp;" "&amp;IF(F65="gal/ac","gal","Tons")</f>
        <v>0 Tons</v>
      </c>
    </row>
    <row r="91" spans="1:7" s="2" customFormat="1" ht="15.75">
      <c r="A91" s="46"/>
      <c r="B91" s="96" t="s">
        <v>0</v>
      </c>
      <c r="C91" s="96"/>
      <c r="D91" s="96"/>
      <c r="E91" s="96"/>
      <c r="F91" s="96"/>
      <c r="G91" s="96"/>
    </row>
    <row r="92" spans="1:7" ht="47.25" customHeight="1">
      <c r="A92" s="34"/>
      <c r="B92" s="13" t="s">
        <v>1</v>
      </c>
      <c r="C92" s="13" t="s">
        <v>2</v>
      </c>
      <c r="D92" s="13" t="s">
        <v>3</v>
      </c>
      <c r="E92" s="13" t="s">
        <v>4</v>
      </c>
      <c r="F92" s="13" t="s">
        <v>11</v>
      </c>
      <c r="G92" s="13" t="s">
        <v>5</v>
      </c>
    </row>
    <row r="93" spans="1:7" ht="19.5" customHeight="1">
      <c r="A93" s="34"/>
      <c r="B93" s="82" t="s">
        <v>18</v>
      </c>
      <c r="C93" s="7"/>
      <c r="D93" s="35"/>
      <c r="E93" s="8"/>
      <c r="F93" s="12" t="s">
        <v>12</v>
      </c>
      <c r="G93" s="28">
        <f>D93*E93</f>
        <v>0</v>
      </c>
    </row>
    <row r="94" spans="1:7" ht="19.5" customHeight="1">
      <c r="A94" s="34"/>
      <c r="B94" s="83"/>
      <c r="C94" s="7"/>
      <c r="D94" s="35"/>
      <c r="E94" s="8"/>
      <c r="F94" s="17" t="str">
        <f>F93</f>
        <v>Tons/ac</v>
      </c>
      <c r="G94" s="28">
        <f aca="true" t="shared" si="6" ref="G94:G117">D94*E94</f>
        <v>0</v>
      </c>
    </row>
    <row r="95" spans="1:7" ht="19.5" customHeight="1">
      <c r="A95" s="34"/>
      <c r="B95" s="83"/>
      <c r="C95" s="7"/>
      <c r="D95" s="35"/>
      <c r="E95" s="8"/>
      <c r="F95" s="16" t="str">
        <f>F94</f>
        <v>Tons/ac</v>
      </c>
      <c r="G95" s="28">
        <f t="shared" si="6"/>
        <v>0</v>
      </c>
    </row>
    <row r="96" spans="1:7" ht="19.5" customHeight="1">
      <c r="A96" s="34"/>
      <c r="B96" s="83"/>
      <c r="C96" s="4"/>
      <c r="D96" s="5"/>
      <c r="E96" s="36"/>
      <c r="F96" s="16" t="str">
        <f aca="true" t="shared" si="7" ref="F96:F117">F95</f>
        <v>Tons/ac</v>
      </c>
      <c r="G96" s="28">
        <f t="shared" si="6"/>
        <v>0</v>
      </c>
    </row>
    <row r="97" spans="1:7" ht="19.5" customHeight="1">
      <c r="A97" s="34"/>
      <c r="B97" s="83"/>
      <c r="C97" s="4"/>
      <c r="D97" s="5"/>
      <c r="E97" s="36"/>
      <c r="F97" s="16" t="str">
        <f t="shared" si="7"/>
        <v>Tons/ac</v>
      </c>
      <c r="G97" s="28">
        <f t="shared" si="6"/>
        <v>0</v>
      </c>
    </row>
    <row r="98" spans="1:7" ht="19.5" customHeight="1">
      <c r="A98" s="34"/>
      <c r="B98" s="83"/>
      <c r="C98" s="4"/>
      <c r="D98" s="5"/>
      <c r="E98" s="36"/>
      <c r="F98" s="16" t="str">
        <f t="shared" si="7"/>
        <v>Tons/ac</v>
      </c>
      <c r="G98" s="28">
        <f t="shared" si="6"/>
        <v>0</v>
      </c>
    </row>
    <row r="99" spans="1:7" ht="19.5" customHeight="1">
      <c r="A99" s="34"/>
      <c r="B99" s="83"/>
      <c r="C99" s="4"/>
      <c r="D99" s="5"/>
      <c r="E99" s="36"/>
      <c r="F99" s="16" t="str">
        <f t="shared" si="7"/>
        <v>Tons/ac</v>
      </c>
      <c r="G99" s="28">
        <f t="shared" si="6"/>
        <v>0</v>
      </c>
    </row>
    <row r="100" spans="1:7" ht="19.5" customHeight="1">
      <c r="A100" s="34"/>
      <c r="B100" s="83"/>
      <c r="C100" s="4"/>
      <c r="D100" s="5"/>
      <c r="E100" s="36"/>
      <c r="F100" s="16" t="str">
        <f t="shared" si="7"/>
        <v>Tons/ac</v>
      </c>
      <c r="G100" s="28">
        <f t="shared" si="6"/>
        <v>0</v>
      </c>
    </row>
    <row r="101" spans="1:7" ht="19.5" customHeight="1">
      <c r="A101" s="34"/>
      <c r="B101" s="83"/>
      <c r="C101" s="4"/>
      <c r="D101" s="5"/>
      <c r="E101" s="36"/>
      <c r="F101" s="16" t="str">
        <f t="shared" si="7"/>
        <v>Tons/ac</v>
      </c>
      <c r="G101" s="28">
        <f t="shared" si="6"/>
        <v>0</v>
      </c>
    </row>
    <row r="102" spans="1:7" ht="19.5" customHeight="1">
      <c r="A102" s="34"/>
      <c r="B102" s="83"/>
      <c r="C102" s="4"/>
      <c r="D102" s="5"/>
      <c r="E102" s="36"/>
      <c r="F102" s="16" t="str">
        <f t="shared" si="7"/>
        <v>Tons/ac</v>
      </c>
      <c r="G102" s="28">
        <f t="shared" si="6"/>
        <v>0</v>
      </c>
    </row>
    <row r="103" spans="1:7" ht="19.5" customHeight="1">
      <c r="A103" s="34"/>
      <c r="B103" s="83"/>
      <c r="C103" s="4"/>
      <c r="D103" s="5"/>
      <c r="E103" s="36"/>
      <c r="F103" s="16" t="str">
        <f t="shared" si="7"/>
        <v>Tons/ac</v>
      </c>
      <c r="G103" s="28">
        <f t="shared" si="6"/>
        <v>0</v>
      </c>
    </row>
    <row r="104" spans="1:7" ht="19.5" customHeight="1">
      <c r="A104" s="34"/>
      <c r="B104" s="83"/>
      <c r="C104" s="4"/>
      <c r="D104" s="5"/>
      <c r="E104" s="36"/>
      <c r="F104" s="16" t="str">
        <f t="shared" si="7"/>
        <v>Tons/ac</v>
      </c>
      <c r="G104" s="28">
        <f t="shared" si="6"/>
        <v>0</v>
      </c>
    </row>
    <row r="105" spans="1:7" ht="19.5" customHeight="1">
      <c r="A105" s="34"/>
      <c r="B105" s="83"/>
      <c r="C105" s="4"/>
      <c r="D105" s="5"/>
      <c r="E105" s="36"/>
      <c r="F105" s="16" t="str">
        <f t="shared" si="7"/>
        <v>Tons/ac</v>
      </c>
      <c r="G105" s="28">
        <f t="shared" si="6"/>
        <v>0</v>
      </c>
    </row>
    <row r="106" spans="1:7" ht="19.5" customHeight="1">
      <c r="A106" s="34"/>
      <c r="B106" s="83"/>
      <c r="C106" s="4"/>
      <c r="D106" s="5"/>
      <c r="E106" s="36"/>
      <c r="F106" s="16" t="str">
        <f t="shared" si="7"/>
        <v>Tons/ac</v>
      </c>
      <c r="G106" s="28">
        <f t="shared" si="6"/>
        <v>0</v>
      </c>
    </row>
    <row r="107" spans="1:7" ht="19.5" customHeight="1">
      <c r="A107" s="34"/>
      <c r="B107" s="83"/>
      <c r="C107" s="4"/>
      <c r="D107" s="5"/>
      <c r="E107" s="36"/>
      <c r="F107" s="16" t="str">
        <f t="shared" si="7"/>
        <v>Tons/ac</v>
      </c>
      <c r="G107" s="28">
        <f t="shared" si="6"/>
        <v>0</v>
      </c>
    </row>
    <row r="108" spans="1:7" ht="19.5" customHeight="1">
      <c r="A108" s="34"/>
      <c r="B108" s="83"/>
      <c r="C108" s="4"/>
      <c r="D108" s="5"/>
      <c r="E108" s="36"/>
      <c r="F108" s="16" t="str">
        <f t="shared" si="7"/>
        <v>Tons/ac</v>
      </c>
      <c r="G108" s="28">
        <f t="shared" si="6"/>
        <v>0</v>
      </c>
    </row>
    <row r="109" spans="1:7" ht="19.5" customHeight="1">
      <c r="A109" s="34"/>
      <c r="B109" s="83"/>
      <c r="C109" s="4"/>
      <c r="D109" s="5"/>
      <c r="E109" s="36"/>
      <c r="F109" s="16" t="str">
        <f t="shared" si="7"/>
        <v>Tons/ac</v>
      </c>
      <c r="G109" s="28">
        <f t="shared" si="6"/>
        <v>0</v>
      </c>
    </row>
    <row r="110" spans="1:7" ht="19.5" customHeight="1">
      <c r="A110" s="34"/>
      <c r="B110" s="83"/>
      <c r="C110" s="4"/>
      <c r="D110" s="5"/>
      <c r="E110" s="36"/>
      <c r="F110" s="16" t="str">
        <f t="shared" si="7"/>
        <v>Tons/ac</v>
      </c>
      <c r="G110" s="28">
        <f t="shared" si="6"/>
        <v>0</v>
      </c>
    </row>
    <row r="111" spans="1:7" ht="19.5" customHeight="1">
      <c r="A111" s="34"/>
      <c r="B111" s="83"/>
      <c r="C111" s="4"/>
      <c r="D111" s="5"/>
      <c r="E111" s="36"/>
      <c r="F111" s="16" t="str">
        <f t="shared" si="7"/>
        <v>Tons/ac</v>
      </c>
      <c r="G111" s="28">
        <f t="shared" si="6"/>
        <v>0</v>
      </c>
    </row>
    <row r="112" spans="1:7" ht="19.5" customHeight="1">
      <c r="A112" s="34"/>
      <c r="B112" s="83"/>
      <c r="C112" s="4"/>
      <c r="D112" s="5"/>
      <c r="E112" s="36"/>
      <c r="F112" s="16" t="str">
        <f>F111</f>
        <v>Tons/ac</v>
      </c>
      <c r="G112" s="28">
        <f t="shared" si="6"/>
        <v>0</v>
      </c>
    </row>
    <row r="113" spans="1:7" ht="19.5" customHeight="1">
      <c r="A113" s="34"/>
      <c r="B113" s="83"/>
      <c r="C113" s="4"/>
      <c r="D113" s="5"/>
      <c r="E113" s="36"/>
      <c r="F113" s="16" t="str">
        <f t="shared" si="7"/>
        <v>Tons/ac</v>
      </c>
      <c r="G113" s="28">
        <f t="shared" si="6"/>
        <v>0</v>
      </c>
    </row>
    <row r="114" spans="1:7" ht="19.5" customHeight="1">
      <c r="A114" s="34"/>
      <c r="B114" s="83"/>
      <c r="C114" s="4"/>
      <c r="D114" s="5"/>
      <c r="E114" s="36"/>
      <c r="F114" s="16" t="str">
        <f t="shared" si="7"/>
        <v>Tons/ac</v>
      </c>
      <c r="G114" s="28">
        <f t="shared" si="6"/>
        <v>0</v>
      </c>
    </row>
    <row r="115" spans="1:7" ht="19.5" customHeight="1">
      <c r="A115" s="34"/>
      <c r="B115" s="83"/>
      <c r="C115" s="4"/>
      <c r="D115" s="5"/>
      <c r="E115" s="36"/>
      <c r="F115" s="16" t="str">
        <f t="shared" si="7"/>
        <v>Tons/ac</v>
      </c>
      <c r="G115" s="28">
        <f t="shared" si="6"/>
        <v>0</v>
      </c>
    </row>
    <row r="116" spans="1:7" ht="19.5" customHeight="1">
      <c r="A116" s="34"/>
      <c r="B116" s="83"/>
      <c r="C116" s="4"/>
      <c r="D116" s="5"/>
      <c r="E116" s="36"/>
      <c r="F116" s="16" t="str">
        <f t="shared" si="7"/>
        <v>Tons/ac</v>
      </c>
      <c r="G116" s="28">
        <f t="shared" si="6"/>
        <v>0</v>
      </c>
    </row>
    <row r="117" spans="1:7" ht="19.5" customHeight="1" thickBot="1">
      <c r="A117" s="34"/>
      <c r="B117" s="83"/>
      <c r="C117" s="4"/>
      <c r="D117" s="5"/>
      <c r="E117" s="36"/>
      <c r="F117" s="18" t="str">
        <f t="shared" si="7"/>
        <v>Tons/ac</v>
      </c>
      <c r="G117" s="23">
        <f t="shared" si="6"/>
        <v>0</v>
      </c>
    </row>
    <row r="118" spans="1:7" ht="19.5" customHeight="1" thickBot="1">
      <c r="A118" s="34"/>
      <c r="B118" s="84"/>
      <c r="C118" s="48" t="s">
        <v>6</v>
      </c>
      <c r="D118" s="49" t="str">
        <f>SUM(D93:D117)&amp;" ac"</f>
        <v>0 ac</v>
      </c>
      <c r="E118" s="24"/>
      <c r="F118" s="26"/>
      <c r="G118" s="27" t="str">
        <f>SUM(G93:G117)&amp;" "&amp;IF(F93="gal/ac","gal","Tons")</f>
        <v>0 Tons</v>
      </c>
    </row>
    <row r="119" spans="1:7" ht="21.75" customHeight="1">
      <c r="A119" s="34"/>
      <c r="B119" s="79" t="s">
        <v>30</v>
      </c>
      <c r="C119" s="81"/>
      <c r="D119" s="81"/>
      <c r="E119" s="81"/>
      <c r="F119" s="81"/>
      <c r="G119" s="81"/>
    </row>
    <row r="120" spans="1:7" ht="30" customHeight="1">
      <c r="A120" s="34"/>
      <c r="B120" s="79" t="s">
        <v>31</v>
      </c>
      <c r="C120" s="81"/>
      <c r="D120" s="81"/>
      <c r="E120" s="81"/>
      <c r="F120" s="81"/>
      <c r="G120" s="81"/>
    </row>
    <row r="121" spans="1:7" ht="19.5" customHeight="1">
      <c r="A121" s="34"/>
      <c r="B121" s="79" t="s">
        <v>28</v>
      </c>
      <c r="C121" s="81"/>
      <c r="D121" s="81"/>
      <c r="E121" s="81"/>
      <c r="F121" s="81"/>
      <c r="G121" s="81"/>
    </row>
    <row r="122" spans="1:7" ht="19.5" customHeight="1">
      <c r="A122" s="34"/>
      <c r="B122" s="79" t="s">
        <v>19</v>
      </c>
      <c r="C122" s="81"/>
      <c r="D122" s="81"/>
      <c r="E122" s="81"/>
      <c r="F122" s="81"/>
      <c r="G122" s="81"/>
    </row>
    <row r="123" spans="1:7" ht="30" customHeight="1">
      <c r="A123" s="34"/>
      <c r="B123" s="79" t="s">
        <v>32</v>
      </c>
      <c r="C123" s="81"/>
      <c r="D123" s="81"/>
      <c r="E123" s="81"/>
      <c r="F123" s="81"/>
      <c r="G123" s="81"/>
    </row>
    <row r="124" spans="1:7" ht="21.75" customHeight="1">
      <c r="A124" s="34"/>
      <c r="B124" s="79" t="s">
        <v>33</v>
      </c>
      <c r="C124" s="81"/>
      <c r="D124" s="81"/>
      <c r="E124" s="81"/>
      <c r="F124" s="81"/>
      <c r="G124" s="81"/>
    </row>
    <row r="125" spans="1:7" ht="15" customHeight="1">
      <c r="A125" s="34"/>
      <c r="B125" s="31"/>
      <c r="C125" s="29"/>
      <c r="D125" s="29"/>
      <c r="E125" s="29"/>
      <c r="F125" s="29"/>
      <c r="G125" s="30"/>
    </row>
    <row r="126" spans="1:7" ht="15.75">
      <c r="A126" s="34"/>
      <c r="B126" s="85" t="s">
        <v>7</v>
      </c>
      <c r="C126" s="86"/>
      <c r="D126" s="86"/>
      <c r="E126" s="86"/>
      <c r="F126" s="86"/>
      <c r="G126" s="86"/>
    </row>
    <row r="127" spans="1:7" ht="31.5">
      <c r="A127" s="34"/>
      <c r="B127" s="32" t="s">
        <v>1</v>
      </c>
      <c r="C127" s="50" t="str">
        <f>B9</f>
        <v>Spring</v>
      </c>
      <c r="D127" s="50" t="str">
        <f>B37</f>
        <v>Summer</v>
      </c>
      <c r="E127" s="99" t="str">
        <f>B65</f>
        <v>Fall</v>
      </c>
      <c r="F127" s="100"/>
      <c r="G127" s="51" t="str">
        <f>B93</f>
        <v>Winter</v>
      </c>
    </row>
    <row r="128" spans="1:7" ht="47.25">
      <c r="A128" s="34"/>
      <c r="B128" s="32" t="s">
        <v>8</v>
      </c>
      <c r="C128" s="52"/>
      <c r="D128" s="52"/>
      <c r="E128" s="101"/>
      <c r="F128" s="102"/>
      <c r="G128" s="52"/>
    </row>
    <row r="129" spans="1:7" ht="47.25" customHeight="1">
      <c r="A129" s="34"/>
      <c r="B129" s="67" t="s">
        <v>23</v>
      </c>
      <c r="C129" s="39"/>
      <c r="D129" s="39"/>
      <c r="E129" s="89"/>
      <c r="F129" s="90"/>
      <c r="G129" s="38"/>
    </row>
    <row r="130" spans="1:7" ht="18" customHeight="1">
      <c r="A130" s="34"/>
      <c r="B130" s="68"/>
      <c r="C130" s="40" t="str">
        <f>IF(F9="gal/ac","gal","Tons")</f>
        <v>Tons</v>
      </c>
      <c r="D130" s="40" t="str">
        <f>IF(F37="gal/ac","gal","Tons")</f>
        <v>Tons</v>
      </c>
      <c r="E130" s="65" t="str">
        <f>IF(F65="gal/ac","gal","Tons")</f>
        <v>Tons</v>
      </c>
      <c r="F130" s="66"/>
      <c r="G130" s="40" t="str">
        <f>IF(F93="gal/ac","gal","Tons")</f>
        <v>Tons</v>
      </c>
    </row>
    <row r="131" spans="1:7" ht="45.75" customHeight="1">
      <c r="A131" s="34"/>
      <c r="B131" s="67" t="s">
        <v>24</v>
      </c>
      <c r="C131" s="42">
        <f>SUM(G9:G33)</f>
        <v>0</v>
      </c>
      <c r="D131" s="42">
        <f>SUM(G37:G61)</f>
        <v>0</v>
      </c>
      <c r="E131" s="69">
        <f>SUM(G65:G89)</f>
        <v>0</v>
      </c>
      <c r="F131" s="70"/>
      <c r="G131" s="42">
        <f>SUM(G93:G117)</f>
        <v>0</v>
      </c>
    </row>
    <row r="132" spans="1:7" ht="21" customHeight="1">
      <c r="A132" s="34"/>
      <c r="B132" s="68"/>
      <c r="C132" s="44" t="str">
        <f>IF(F9="gal/ac","gal","Tons")</f>
        <v>Tons</v>
      </c>
      <c r="D132" s="43" t="str">
        <f>IF(F37="gal/ac","gal","Tons")</f>
        <v>Tons</v>
      </c>
      <c r="E132" s="71" t="str">
        <f>IF(F65="gal/ac","gal","Tons")</f>
        <v>Tons</v>
      </c>
      <c r="F132" s="72"/>
      <c r="G132" s="43" t="str">
        <f>IF(F93="gal/ac","gal","Tons")</f>
        <v>Tons</v>
      </c>
    </row>
    <row r="133" spans="1:7" ht="31.5">
      <c r="A133" s="34"/>
      <c r="B133" s="33" t="s">
        <v>10</v>
      </c>
      <c r="C133" s="37" t="str">
        <f>ROUND((C129-C131),2)&amp;(" ")&amp;IF(F9="gal/ac","gal","Tons")</f>
        <v>0 Tons</v>
      </c>
      <c r="D133" s="37" t="str">
        <f>ROUND(D129-D131,2)&amp;" "&amp;IF(F37="gal/ac","gal","Tons")</f>
        <v>0 Tons</v>
      </c>
      <c r="E133" s="87" t="str">
        <f>ROUND(E129-E131,2)&amp;" "&amp;IF(F65="gal/ac","gal","Tons")</f>
        <v>0 Tons</v>
      </c>
      <c r="F133" s="88"/>
      <c r="G133" s="37" t="str">
        <f>ROUND(G129-G131,2)&amp;" "&amp;IF(F93="gal/ac","gal","Tons")</f>
        <v>0 Tons</v>
      </c>
    </row>
    <row r="134" spans="1:7" ht="15.75">
      <c r="A134" s="34"/>
      <c r="B134" s="97" t="s">
        <v>9</v>
      </c>
      <c r="C134" s="98"/>
      <c r="D134" s="98"/>
      <c r="E134" s="98"/>
      <c r="F134" s="98"/>
      <c r="G134" s="98"/>
    </row>
    <row r="135" spans="1:7" ht="15.75">
      <c r="A135" s="34"/>
      <c r="B135" s="63"/>
      <c r="C135" s="64"/>
      <c r="D135" s="64"/>
      <c r="E135" s="64"/>
      <c r="F135" s="64"/>
      <c r="G135" s="64"/>
    </row>
    <row r="136" spans="1:7" ht="15">
      <c r="A136" s="34"/>
      <c r="B136" s="34"/>
      <c r="C136" s="34"/>
      <c r="D136" s="34"/>
      <c r="E136" s="41"/>
      <c r="F136" s="41"/>
      <c r="G136" s="41">
        <v>43608</v>
      </c>
    </row>
    <row r="137" spans="1:7" ht="15">
      <c r="A137" s="34"/>
      <c r="B137" s="34"/>
      <c r="C137" s="34"/>
      <c r="D137" s="34"/>
      <c r="E137" s="41"/>
      <c r="F137" s="41"/>
      <c r="G137" s="41"/>
    </row>
    <row r="138" spans="1:7" ht="15">
      <c r="A138" s="34"/>
      <c r="B138" s="34"/>
      <c r="C138" s="34"/>
      <c r="D138" s="34"/>
      <c r="E138" s="41"/>
      <c r="F138" s="41"/>
      <c r="G138" s="41"/>
    </row>
    <row r="139" spans="1:7" ht="15">
      <c r="A139" s="34"/>
      <c r="B139" s="34"/>
      <c r="C139" s="34"/>
      <c r="D139" s="34"/>
      <c r="E139" s="41"/>
      <c r="F139" s="41"/>
      <c r="G139" s="41"/>
    </row>
    <row r="140" spans="1:7" ht="15">
      <c r="A140" s="34"/>
      <c r="B140" s="34"/>
      <c r="C140" s="34"/>
      <c r="D140" s="34"/>
      <c r="E140" s="41"/>
      <c r="F140" s="41"/>
      <c r="G140" s="41"/>
    </row>
    <row r="141" spans="1:7" ht="15">
      <c r="A141" s="34"/>
      <c r="B141" s="34"/>
      <c r="C141" s="34"/>
      <c r="D141" s="34"/>
      <c r="E141" s="41"/>
      <c r="F141" s="41"/>
      <c r="G141" s="41"/>
    </row>
    <row r="142" spans="1:7" ht="15">
      <c r="A142" s="34"/>
      <c r="B142" s="34"/>
      <c r="C142" s="34"/>
      <c r="D142" s="34"/>
      <c r="E142" s="41"/>
      <c r="F142" s="41"/>
      <c r="G142" s="41"/>
    </row>
    <row r="143" spans="1:7" ht="15">
      <c r="A143" s="34"/>
      <c r="B143" s="34"/>
      <c r="C143" s="34"/>
      <c r="D143" s="34"/>
      <c r="E143" s="41"/>
      <c r="F143" s="41"/>
      <c r="G143" s="41"/>
    </row>
    <row r="144" spans="1:7" ht="15">
      <c r="A144" s="34"/>
      <c r="B144" s="34"/>
      <c r="C144" s="34"/>
      <c r="D144" s="34"/>
      <c r="E144" s="41"/>
      <c r="F144" s="41"/>
      <c r="G144" s="41"/>
    </row>
    <row r="145" spans="1:7" ht="15">
      <c r="A145" s="34"/>
      <c r="B145" s="34"/>
      <c r="C145" s="34"/>
      <c r="D145" s="34"/>
      <c r="E145" s="41"/>
      <c r="F145" s="41"/>
      <c r="G145" s="41"/>
    </row>
    <row r="146" spans="1:7" ht="15">
      <c r="A146" s="34"/>
      <c r="B146" s="34"/>
      <c r="C146" s="34"/>
      <c r="D146" s="34"/>
      <c r="E146" s="41"/>
      <c r="F146" s="41"/>
      <c r="G146" s="41"/>
    </row>
    <row r="147" spans="1:7" ht="15">
      <c r="A147" s="34"/>
      <c r="B147" s="34"/>
      <c r="C147" s="34"/>
      <c r="D147" s="34"/>
      <c r="E147" s="41"/>
      <c r="F147" s="41"/>
      <c r="G147" s="41"/>
    </row>
    <row r="148" spans="1:7" ht="15">
      <c r="A148" s="34"/>
      <c r="B148" s="34"/>
      <c r="C148" s="34"/>
      <c r="D148" s="34"/>
      <c r="E148" s="41"/>
      <c r="F148" s="41"/>
      <c r="G148" s="41"/>
    </row>
    <row r="149" spans="1:7" ht="15">
      <c r="A149" s="34"/>
      <c r="B149" s="34"/>
      <c r="C149" s="34"/>
      <c r="D149" s="34"/>
      <c r="E149" s="41"/>
      <c r="F149" s="41"/>
      <c r="G149" s="41"/>
    </row>
    <row r="150" spans="1:7" ht="15">
      <c r="A150" s="34"/>
      <c r="B150" s="34"/>
      <c r="C150" s="34"/>
      <c r="D150" s="34"/>
      <c r="E150" s="41"/>
      <c r="F150" s="41"/>
      <c r="G150" s="41"/>
    </row>
    <row r="151" spans="1:7" ht="15">
      <c r="A151" s="34"/>
      <c r="B151" s="34"/>
      <c r="C151" s="34"/>
      <c r="D151" s="34"/>
      <c r="E151" s="41"/>
      <c r="F151" s="41"/>
      <c r="G151" s="41"/>
    </row>
    <row r="152" spans="1:7" ht="15">
      <c r="A152" s="34"/>
      <c r="B152" s="34"/>
      <c r="C152" s="34"/>
      <c r="D152" s="34"/>
      <c r="E152" s="41"/>
      <c r="F152" s="41"/>
      <c r="G152" s="41"/>
    </row>
    <row r="153" spans="1:7" ht="15">
      <c r="A153" s="34"/>
      <c r="B153" s="34"/>
      <c r="C153" s="34"/>
      <c r="D153" s="34"/>
      <c r="E153" s="41"/>
      <c r="F153" s="41"/>
      <c r="G153" s="41"/>
    </row>
    <row r="154" spans="1:7" ht="15">
      <c r="A154" s="34"/>
      <c r="B154" s="80" t="s">
        <v>22</v>
      </c>
      <c r="C154" s="80"/>
      <c r="D154" s="80"/>
      <c r="E154" s="80"/>
      <c r="F154" s="80"/>
      <c r="G154" s="80"/>
    </row>
    <row r="155" spans="1:7" ht="15">
      <c r="A155" s="34"/>
      <c r="B155" s="80" t="s">
        <v>21</v>
      </c>
      <c r="C155" s="80"/>
      <c r="D155" s="80"/>
      <c r="E155" s="80"/>
      <c r="F155" s="80"/>
      <c r="G155" s="80"/>
    </row>
    <row r="156" spans="1:7" ht="15">
      <c r="A156" s="34"/>
      <c r="B156" s="91" t="s">
        <v>20</v>
      </c>
      <c r="C156" s="91"/>
      <c r="D156" s="91"/>
      <c r="E156" s="91"/>
      <c r="F156" s="91"/>
      <c r="G156" s="91"/>
    </row>
    <row r="157" spans="1:7" ht="3.75" customHeight="1">
      <c r="A157" s="34"/>
      <c r="B157" s="34"/>
      <c r="C157" s="34"/>
      <c r="D157" s="34"/>
      <c r="E157" s="34"/>
      <c r="F157" s="34"/>
      <c r="G157" s="34"/>
    </row>
    <row r="158" spans="1:7" ht="34.5" customHeight="1">
      <c r="A158" s="34"/>
      <c r="B158" s="92" t="s">
        <v>29</v>
      </c>
      <c r="C158" s="93"/>
      <c r="D158" s="93"/>
      <c r="E158" s="93"/>
      <c r="F158" s="93"/>
      <c r="G158" s="93"/>
    </row>
  </sheetData>
  <sheetProtection sheet="1" selectLockedCells="1"/>
  <mergeCells count="32">
    <mergeCell ref="B63:G63"/>
    <mergeCell ref="B91:G91"/>
    <mergeCell ref="B155:G155"/>
    <mergeCell ref="B156:G156"/>
    <mergeCell ref="B158:G158"/>
    <mergeCell ref="B1:G1"/>
    <mergeCell ref="B7:G7"/>
    <mergeCell ref="B134:G134"/>
    <mergeCell ref="E127:F127"/>
    <mergeCell ref="E128:F128"/>
    <mergeCell ref="B9:B34"/>
    <mergeCell ref="B37:B62"/>
    <mergeCell ref="B154:G154"/>
    <mergeCell ref="B119:G119"/>
    <mergeCell ref="B121:G121"/>
    <mergeCell ref="B93:B118"/>
    <mergeCell ref="B122:G122"/>
    <mergeCell ref="B131:B132"/>
    <mergeCell ref="B126:G126"/>
    <mergeCell ref="E133:F133"/>
    <mergeCell ref="E129:F129"/>
    <mergeCell ref="B123:G123"/>
    <mergeCell ref="E130:F130"/>
    <mergeCell ref="B129:B130"/>
    <mergeCell ref="E131:F131"/>
    <mergeCell ref="E132:F132"/>
    <mergeCell ref="B2:G2"/>
    <mergeCell ref="B65:B90"/>
    <mergeCell ref="F6:G6"/>
    <mergeCell ref="B124:G124"/>
    <mergeCell ref="B120:G120"/>
    <mergeCell ref="B35:G35"/>
  </mergeCells>
  <dataValidations count="1">
    <dataValidation type="list" showInputMessage="1" showErrorMessage="1" sqref="F9 F37 F65 F93">
      <formula1>Units</formula1>
    </dataValidation>
  </dataValidations>
  <printOptions/>
  <pageMargins left="0.7" right="0.7" top="0.75" bottom="0.75" header="0.3" footer="0.3"/>
  <pageSetup fitToHeight="5" horizontalDpi="600" verticalDpi="600" orientation="portrait" scale="95" r:id="rId2"/>
  <rowBreaks count="4" manualBreakCount="4">
    <brk id="34" max="6" man="1"/>
    <brk id="62" max="6" man="1"/>
    <brk id="90" max="6" man="1"/>
    <brk id="125" max="6" man="1"/>
  </rowBreaks>
  <drawing r:id="rId1"/>
</worksheet>
</file>

<file path=xl/worksheets/sheet2.xml><?xml version="1.0" encoding="utf-8"?>
<worksheet xmlns="http://schemas.openxmlformats.org/spreadsheetml/2006/main" xmlns:r="http://schemas.openxmlformats.org/officeDocument/2006/relationships">
  <sheetPr codeName="Sheet2"/>
  <dimension ref="A1:A3"/>
  <sheetViews>
    <sheetView zoomScalePageLayoutView="0" workbookViewId="0" topLeftCell="A1">
      <selection activeCell="A2" sqref="A2:A3"/>
    </sheetView>
  </sheetViews>
  <sheetFormatPr defaultColWidth="9.140625" defaultRowHeight="15"/>
  <sheetData>
    <row r="1" ht="15">
      <c r="A1" t="s">
        <v>11</v>
      </c>
    </row>
    <row r="2" ht="15">
      <c r="A2" t="s">
        <v>13</v>
      </c>
    </row>
    <row r="3" ht="15">
      <c r="A3"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Hutchinson</dc:creator>
  <cp:keywords/>
  <dc:description/>
  <cp:lastModifiedBy>bkalmbac</cp:lastModifiedBy>
  <cp:lastPrinted>2019-05-23T15:46:53Z</cp:lastPrinted>
  <dcterms:created xsi:type="dcterms:W3CDTF">2010-05-05T14:27:09Z</dcterms:created>
  <dcterms:modified xsi:type="dcterms:W3CDTF">2019-05-23T16:24:35Z</dcterms:modified>
  <cp:category/>
  <cp:version/>
  <cp:contentType/>
  <cp:contentStatus/>
</cp:coreProperties>
</file>